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Липецк\"/>
    </mc:Choice>
  </mc:AlternateContent>
  <bookViews>
    <workbookView xWindow="0" yWindow="0" windowWidth="15360" windowHeight="5865"/>
  </bookViews>
  <sheets>
    <sheet name="1-2 (2)" sheetId="1" r:id="rId1"/>
  </sheets>
  <definedNames>
    <definedName name="_xlnm.Print_Area" localSheetId="0">'1-2 (2)'!$A$1:$F$205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E202" i="1"/>
  <c r="E195" i="1"/>
  <c r="E187" i="1"/>
  <c r="F165" i="1" l="1"/>
  <c r="E165" i="1"/>
  <c r="F121" i="1"/>
  <c r="E121" i="1"/>
  <c r="F30" i="1"/>
  <c r="E30" i="1"/>
  <c r="E144" i="1" l="1"/>
  <c r="E51" i="1" l="1"/>
  <c r="E67" i="1" l="1"/>
  <c r="E59" i="1"/>
</calcChain>
</file>

<file path=xl/sharedStrings.xml><?xml version="1.0" encoding="utf-8"?>
<sst xmlns="http://schemas.openxmlformats.org/spreadsheetml/2006/main" count="253" uniqueCount="60">
  <si>
    <t xml:space="preserve">Утверждаю </t>
  </si>
  <si>
    <t xml:space="preserve">Меню </t>
  </si>
  <si>
    <t>завтрак</t>
  </si>
  <si>
    <t>№ п/п</t>
  </si>
  <si>
    <t>Наименование блюда</t>
  </si>
  <si>
    <t>Выход, гр.7-11 лет</t>
  </si>
  <si>
    <t>Выход, гр.12 лет и старше лет</t>
  </si>
  <si>
    <t>Эн. Ценность, 7-11 лет</t>
  </si>
  <si>
    <t>Эн. Ценность, 12 лет и старше</t>
  </si>
  <si>
    <t>обед</t>
  </si>
  <si>
    <t>полдник</t>
  </si>
  <si>
    <t>всего:</t>
  </si>
  <si>
    <t xml:space="preserve">технолог:                                                                                       </t>
  </si>
  <si>
    <t>Выход, гр.12 лет и старше</t>
  </si>
  <si>
    <t>Эн. Ценность</t>
  </si>
  <si>
    <t>итого:</t>
  </si>
  <si>
    <t>Выход, гр.12  лет и старше</t>
  </si>
  <si>
    <t>Выход</t>
  </si>
  <si>
    <t xml:space="preserve">Хлеб ржано-пшеничный </t>
  </si>
  <si>
    <t>Батон йодированный</t>
  </si>
  <si>
    <t>СОГЛАСОВАНО:</t>
  </si>
  <si>
    <t xml:space="preserve">(наименование общеобразовательного </t>
  </si>
  <si>
    <t>учреждения)</t>
  </si>
  <si>
    <t>(Ф.И.О.  руководителя учреждения)</t>
  </si>
  <si>
    <t>ООО"НПК "Спецпитание"</t>
  </si>
  <si>
    <t>ООО "НПК "Спецпитание"</t>
  </si>
  <si>
    <t>Шадрин Д.В.</t>
  </si>
  <si>
    <t>Чай с сахаром (200/15)</t>
  </si>
  <si>
    <t>Чай с лимоном (200/15/7)</t>
  </si>
  <si>
    <t>Омлет натуральный 
с зеленым горошком (53/30)</t>
  </si>
  <si>
    <t>Кондитерское изделие промышленного производства</t>
  </si>
  <si>
    <t>Омлет натуральный с зеленым горошком (53/30)</t>
  </si>
  <si>
    <t>Суп картофельный с горохом</t>
  </si>
  <si>
    <t>Оладьи с повидлом (100/15)</t>
  </si>
  <si>
    <t>Чай с сахаром  (200/15)</t>
  </si>
  <si>
    <t>Бутерброд с маслом сл.  (30/10)</t>
  </si>
  <si>
    <t>Бутерброд с маслом сливочн. (18/5)</t>
  </si>
  <si>
    <t>Чай с лимоном</t>
  </si>
  <si>
    <t>Соисполнитель ООО "Блиц"</t>
  </si>
  <si>
    <t>Баранов Р.В.</t>
  </si>
  <si>
    <t>Каша молочная вязкая из рисовой крупы</t>
  </si>
  <si>
    <t>Компот из сухофруктов</t>
  </si>
  <si>
    <t xml:space="preserve">Жаркое по-домашнему </t>
  </si>
  <si>
    <t>Кондитерские изделия</t>
  </si>
  <si>
    <t>Жаркое по-домашнему/овощи натуральные соленые (огурцы) 175/35</t>
  </si>
  <si>
    <t>школ г.Липецка на 10.10.24</t>
  </si>
  <si>
    <t xml:space="preserve"> комплексный обед  трёхразового  питания (стоимостью 105 рублей)</t>
  </si>
  <si>
    <t xml:space="preserve">            экспресс-завтрак  (стоимостью 20 рублей)</t>
  </si>
  <si>
    <t>комплекс горячего обеда  одноразового питания (с родительской доплатой) (стоимостью 80 рублей)</t>
  </si>
  <si>
    <t>комплекс горячего обеда  одноразового питания учащихся 7-11 лет (стоимостью 80 рублей)</t>
  </si>
  <si>
    <t xml:space="preserve"> комплексный обед   одноразового питания для льготной категории учащихся старше 12 лет (стоимостью 55 рублей)</t>
  </si>
  <si>
    <t>комплекс горячего обеда  одноразового питания льготной категории питающихся (дети участников СВО) (стоимостью 80 рублей)</t>
  </si>
  <si>
    <t xml:space="preserve"> комплекс  трехразового  питания для льготной категории питающихся (дети участников СВО;  учащиеся с ОВЗ) (стоимостью 139 рублей)</t>
  </si>
  <si>
    <t>комплекс горячего завтрака  одноразового питания (с родительской доплатой) (стоимостью 80 рублей)</t>
  </si>
  <si>
    <t>комплекс горячего завтрака  одноразового питания учащихся 7-11 лет (стоимостью 80 рублей)</t>
  </si>
  <si>
    <t xml:space="preserve"> комплексный горячего завтрака одноразового питания для льготной категории учащихся старше 12 лет (стоимостью 80 рублей)</t>
  </si>
  <si>
    <t xml:space="preserve"> комплекс  двухразового  питания для льготной категории детей с ОВЗ (для обучающихся в 1-ую смену) (стоимостью 112 рублей для учащихся 7-11 лет и 129 рублей для учащихся 12 лет старше)</t>
  </si>
  <si>
    <t xml:space="preserve"> комплекс  двухразового  питания для льготной категории детей с ОВЗ (для обучающихся во 2-ую смену) (стоимостью 112 рублей для учащихся 7-11 лет и 129 рублей для учащихся 12 лет старше)</t>
  </si>
  <si>
    <t>Жаркое по-домашнему/овощи натуральные соленые (огурцы) 175/60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</si>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</sst>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1"/>
      <color theme="1"/>
      <name val="Calibri"/>
      <family val="2"/>
    </font>
    <font>
      <b/>
      <sz val="9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i/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</font>
    <font>
      <sz val="12"/>
      <color rgb="FF000000"/>
      <name val="Calibri"/>
      <family val="2"/>
      <charset val="204"/>
    </font>
    <font>
      <b/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Times New Roman"/>
      <family val="1"/>
      <charset val="204"/>
    </font>
    <font>
      <sz val="12"/>
      <name val="Arial Cyr"/>
      <charset val="204"/>
    </font>
    <font>
      <sz val="10"/>
      <color theme="1"/>
      <name val="Calibri"/>
      <family val="2"/>
    </font>
    <font>
      <sz val="12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30" fillId="0" borderId="0"/>
  </cellStyleXfs>
  <cellXfs count="239">
    <xf numFmtId="0" fontId="0" fillId="0" borderId="0" xfId="0"/>
    <xf numFmtId="0" fontId="2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center"/>
    </xf>
    <xf numFmtId="0" fontId="16" fillId="0" borderId="1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0" fontId="16" fillId="0" borderId="19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/>
    </xf>
    <xf numFmtId="0" fontId="19" fillId="0" borderId="6" xfId="1" applyFont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1" fontId="14" fillId="0" borderId="9" xfId="1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2" fontId="16" fillId="0" borderId="15" xfId="0" applyNumberFormat="1" applyFont="1" applyFill="1" applyBorder="1" applyAlignment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164" fontId="14" fillId="3" borderId="18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164" fontId="14" fillId="3" borderId="0" xfId="1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/>
    <xf numFmtId="0" fontId="14" fillId="0" borderId="0" xfId="1" applyFont="1" applyFill="1" applyBorder="1"/>
    <xf numFmtId="1" fontId="14" fillId="0" borderId="0" xfId="1" applyNumberFormat="1" applyFont="1" applyFill="1" applyBorder="1" applyAlignment="1">
      <alignment horizontal="center" vertical="center" wrapText="1"/>
    </xf>
    <xf numFmtId="2" fontId="17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center" vertical="top"/>
    </xf>
    <xf numFmtId="0" fontId="14" fillId="0" borderId="24" xfId="0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21" fillId="0" borderId="23" xfId="0" applyFont="1" applyFill="1" applyBorder="1"/>
    <xf numFmtId="0" fontId="21" fillId="0" borderId="0" xfId="0" applyFont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/>
    </xf>
    <xf numFmtId="2" fontId="18" fillId="2" borderId="0" xfId="0" applyNumberFormat="1" applyFont="1" applyFill="1" applyBorder="1" applyAlignment="1">
      <alignment horizontal="center" vertical="center" wrapText="1"/>
    </xf>
    <xf numFmtId="2" fontId="18" fillId="2" borderId="9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left"/>
    </xf>
    <xf numFmtId="0" fontId="23" fillId="2" borderId="4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vertical="center" wrapText="1"/>
    </xf>
    <xf numFmtId="2" fontId="18" fillId="0" borderId="25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Border="1" applyAlignment="1">
      <alignment horizontal="center" vertical="center" wrapText="1"/>
    </xf>
    <xf numFmtId="2" fontId="23" fillId="2" borderId="6" xfId="0" applyNumberFormat="1" applyFont="1" applyFill="1" applyBorder="1" applyAlignment="1">
      <alignment horizontal="center" vertical="center" wrapText="1"/>
    </xf>
    <xf numFmtId="2" fontId="18" fillId="0" borderId="6" xfId="0" applyNumberFormat="1" applyFont="1" applyFill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2" fontId="23" fillId="0" borderId="25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1" fontId="25" fillId="0" borderId="6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164" fontId="26" fillId="3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27" fillId="0" borderId="0" xfId="0" applyFont="1" applyFill="1" applyBorder="1"/>
    <xf numFmtId="0" fontId="18" fillId="0" borderId="0" xfId="0" applyFont="1" applyFill="1" applyBorder="1"/>
    <xf numFmtId="0" fontId="24" fillId="2" borderId="20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top" wrapText="1"/>
    </xf>
    <xf numFmtId="0" fontId="23" fillId="0" borderId="20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wrapText="1"/>
    </xf>
    <xf numFmtId="1" fontId="25" fillId="0" borderId="24" xfId="0" applyNumberFormat="1" applyFont="1" applyFill="1" applyBorder="1" applyAlignment="1">
      <alignment horizontal="center" vertical="center" wrapText="1"/>
    </xf>
    <xf numFmtId="2" fontId="18" fillId="0" borderId="24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1" fontId="25" fillId="0" borderId="8" xfId="0" applyNumberFormat="1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vertical="center" wrapText="1"/>
    </xf>
    <xf numFmtId="2" fontId="23" fillId="0" borderId="26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23" fillId="0" borderId="6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top"/>
    </xf>
    <xf numFmtId="0" fontId="12" fillId="0" borderId="9" xfId="0" applyFont="1" applyFill="1" applyBorder="1" applyAlignment="1">
      <alignment horizontal="center" vertical="top"/>
    </xf>
    <xf numFmtId="2" fontId="12" fillId="0" borderId="9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top"/>
    </xf>
    <xf numFmtId="1" fontId="12" fillId="0" borderId="6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top"/>
    </xf>
    <xf numFmtId="0" fontId="17" fillId="0" borderId="9" xfId="0" applyFont="1" applyFill="1" applyBorder="1" applyAlignment="1">
      <alignment horizontal="center" vertical="center"/>
    </xf>
    <xf numFmtId="2" fontId="12" fillId="2" borderId="9" xfId="0" applyNumberFormat="1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left" vertical="top" wrapText="1"/>
    </xf>
    <xf numFmtId="0" fontId="18" fillId="0" borderId="4" xfId="2" applyFont="1" applyFill="1" applyBorder="1" applyAlignment="1">
      <alignment horizontal="left" vertical="top"/>
    </xf>
    <xf numFmtId="0" fontId="18" fillId="0" borderId="9" xfId="2" applyFont="1" applyFill="1" applyBorder="1" applyAlignment="1">
      <alignment horizontal="left" vertical="top"/>
    </xf>
    <xf numFmtId="0" fontId="17" fillId="0" borderId="9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49" fontId="12" fillId="0" borderId="16" xfId="0" applyNumberFormat="1" applyFont="1" applyFill="1" applyBorder="1" applyAlignment="1">
      <alignment horizontal="center"/>
    </xf>
    <xf numFmtId="49" fontId="12" fillId="0" borderId="29" xfId="0" applyNumberFormat="1" applyFont="1" applyFill="1" applyBorder="1" applyAlignment="1">
      <alignment horizontal="center"/>
    </xf>
    <xf numFmtId="0" fontId="14" fillId="0" borderId="34" xfId="1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wrapText="1"/>
    </xf>
    <xf numFmtId="2" fontId="18" fillId="0" borderId="34" xfId="0" applyNumberFormat="1" applyFont="1" applyFill="1" applyBorder="1" applyAlignment="1">
      <alignment horizontal="center" vertical="center" wrapText="1"/>
    </xf>
    <xf numFmtId="2" fontId="18" fillId="0" borderId="35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/>
    </xf>
    <xf numFmtId="1" fontId="14" fillId="0" borderId="34" xfId="1" applyNumberFormat="1" applyFont="1" applyFill="1" applyBorder="1" applyAlignment="1">
      <alignment horizontal="center" vertical="center" wrapText="1"/>
    </xf>
    <xf numFmtId="1" fontId="14" fillId="0" borderId="20" xfId="1" applyNumberFormat="1" applyFont="1" applyFill="1" applyBorder="1" applyAlignment="1">
      <alignment horizontal="center" vertical="center" wrapText="1"/>
    </xf>
    <xf numFmtId="1" fontId="14" fillId="0" borderId="36" xfId="1" applyNumberFormat="1" applyFont="1" applyFill="1" applyBorder="1" applyAlignment="1">
      <alignment horizontal="center" vertical="center" wrapText="1"/>
    </xf>
    <xf numFmtId="1" fontId="14" fillId="0" borderId="27" xfId="1" applyNumberFormat="1" applyFont="1" applyFill="1" applyBorder="1" applyAlignment="1">
      <alignment horizontal="center" vertical="center" wrapText="1"/>
    </xf>
    <xf numFmtId="2" fontId="18" fillId="0" borderId="36" xfId="0" applyNumberFormat="1" applyFont="1" applyFill="1" applyBorder="1" applyAlignment="1">
      <alignment horizontal="center" vertical="center" wrapText="1"/>
    </xf>
    <xf numFmtId="2" fontId="18" fillId="0" borderId="37" xfId="0" applyNumberFormat="1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4" fillId="3" borderId="5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2" fontId="22" fillId="0" borderId="17" xfId="0" applyNumberFormat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2" fontId="23" fillId="2" borderId="13" xfId="0" applyNumberFormat="1" applyFont="1" applyFill="1" applyBorder="1" applyAlignment="1">
      <alignment horizontal="center" vertical="center" wrapText="1"/>
    </xf>
    <xf numFmtId="2" fontId="23" fillId="2" borderId="8" xfId="0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2" fontId="18" fillId="0" borderId="13" xfId="0" applyNumberFormat="1" applyFont="1" applyFill="1" applyBorder="1" applyAlignment="1">
      <alignment horizontal="center" vertical="center" wrapText="1"/>
    </xf>
    <xf numFmtId="2" fontId="18" fillId="0" borderId="8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49" fontId="12" fillId="0" borderId="15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1" fontId="14" fillId="0" borderId="14" xfId="1" applyNumberFormat="1" applyFont="1" applyFill="1" applyBorder="1" applyAlignment="1">
      <alignment horizontal="center" vertical="center" wrapText="1"/>
    </xf>
    <xf numFmtId="1" fontId="14" fillId="0" borderId="10" xfId="1" applyNumberFormat="1" applyFont="1" applyFill="1" applyBorder="1" applyAlignment="1">
      <alignment horizontal="center" vertical="center" wrapText="1"/>
    </xf>
    <xf numFmtId="2" fontId="18" fillId="0" borderId="14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2" fontId="14" fillId="0" borderId="13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2" fontId="14" fillId="2" borderId="17" xfId="0" applyNumberFormat="1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1" fontId="12" fillId="2" borderId="8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17" fontId="12" fillId="0" borderId="15" xfId="0" applyNumberFormat="1" applyFont="1" applyFill="1" applyBorder="1" applyAlignment="1">
      <alignment horizontal="center"/>
    </xf>
    <xf numFmtId="17" fontId="12" fillId="0" borderId="11" xfId="0" applyNumberFormat="1" applyFont="1" applyFill="1" applyBorder="1" applyAlignment="1">
      <alignment horizontal="center"/>
    </xf>
    <xf numFmtId="1" fontId="12" fillId="0" borderId="14" xfId="0" applyNumberFormat="1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top"/>
    </xf>
    <xf numFmtId="0" fontId="14" fillId="0" borderId="10" xfId="0" applyFont="1" applyFill="1" applyBorder="1" applyAlignment="1">
      <alignment horizontal="center" vertical="top"/>
    </xf>
    <xf numFmtId="2" fontId="14" fillId="0" borderId="14" xfId="0" applyNumberFormat="1" applyFont="1" applyFill="1" applyBorder="1" applyAlignment="1">
      <alignment horizontal="center" vertical="center" wrapText="1"/>
    </xf>
    <xf numFmtId="2" fontId="14" fillId="0" borderId="10" xfId="0" applyNumberFormat="1" applyFont="1" applyFill="1" applyBorder="1" applyAlignment="1">
      <alignment horizontal="center" vertical="center" wrapText="1"/>
    </xf>
    <xf numFmtId="1" fontId="29" fillId="0" borderId="5" xfId="0" applyNumberFormat="1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10" fillId="0" borderId="38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vertical="center" wrapText="1"/>
    </xf>
    <xf numFmtId="0" fontId="19" fillId="0" borderId="32" xfId="1" applyFont="1" applyBorder="1" applyAlignment="1">
      <alignment horizontal="center" vertical="center" wrapText="1"/>
    </xf>
    <xf numFmtId="0" fontId="19" fillId="0" borderId="33" xfId="1" applyFont="1" applyBorder="1" applyAlignment="1">
      <alignment horizontal="center" vertical="center" wrapText="1"/>
    </xf>
    <xf numFmtId="2" fontId="23" fillId="2" borderId="39" xfId="0" applyNumberFormat="1" applyFont="1" applyFill="1" applyBorder="1" applyAlignment="1">
      <alignment horizontal="center" vertical="center" wrapText="1"/>
    </xf>
    <xf numFmtId="2" fontId="23" fillId="2" borderId="33" xfId="0" applyNumberFormat="1" applyFont="1" applyFill="1" applyBorder="1" applyAlignment="1">
      <alignment horizontal="center" vertical="center" wrapText="1"/>
    </xf>
    <xf numFmtId="0" fontId="14" fillId="0" borderId="35" xfId="1" applyFont="1" applyFill="1" applyBorder="1" applyAlignment="1">
      <alignment horizontal="center" vertical="center" wrapText="1"/>
    </xf>
    <xf numFmtId="2" fontId="18" fillId="0" borderId="21" xfId="0" applyNumberFormat="1" applyFont="1" applyFill="1" applyBorder="1" applyAlignment="1">
      <alignment horizontal="center" vertical="center" wrapText="1"/>
    </xf>
    <xf numFmtId="1" fontId="14" fillId="0" borderId="35" xfId="1" applyNumberFormat="1" applyFont="1" applyFill="1" applyBorder="1" applyAlignment="1">
      <alignment horizontal="center" vertical="center" wrapText="1"/>
    </xf>
    <xf numFmtId="1" fontId="14" fillId="0" borderId="37" xfId="1" applyNumberFormat="1" applyFont="1" applyFill="1" applyBorder="1" applyAlignment="1">
      <alignment horizontal="center" vertical="center" wrapText="1"/>
    </xf>
    <xf numFmtId="2" fontId="18" fillId="0" borderId="4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04"/>
  <sheetViews>
    <sheetView tabSelected="1" view="pageBreakPreview" topLeftCell="A25" zoomScale="120" zoomScaleNormal="100" zoomScaleSheetLayoutView="120" workbookViewId="0">
      <selection activeCell="A69" sqref="A69:F75"/>
    </sheetView>
  </sheetViews>
  <sheetFormatPr defaultRowHeight="15" x14ac:dyDescent="0.25"/>
  <cols>
    <col min="2" max="2" width="50.42578125" customWidth="1"/>
    <col min="3" max="3" width="15" customWidth="1"/>
    <col min="4" max="4" width="18.5703125" customWidth="1"/>
    <col min="5" max="5" width="26" customWidth="1"/>
    <col min="6" max="6" width="24.42578125" customWidth="1"/>
  </cols>
  <sheetData>
    <row r="1" spans="1:6" ht="18.75" x14ac:dyDescent="0.3">
      <c r="A1" s="173" t="s">
        <v>24</v>
      </c>
      <c r="B1" s="173"/>
      <c r="C1" s="173"/>
      <c r="D1" s="173"/>
      <c r="E1" s="173"/>
      <c r="F1" s="87"/>
    </row>
    <row r="2" spans="1:6" ht="18.75" x14ac:dyDescent="0.3">
      <c r="A2" s="6"/>
      <c r="B2" s="7"/>
      <c r="C2" s="6"/>
      <c r="D2" s="6"/>
      <c r="E2" s="6"/>
      <c r="F2" s="88"/>
    </row>
    <row r="3" spans="1:6" ht="18.75" x14ac:dyDescent="0.3">
      <c r="A3" s="74" t="s">
        <v>20</v>
      </c>
      <c r="B3" s="75"/>
      <c r="C3" s="76"/>
      <c r="D3" s="76"/>
      <c r="E3" s="174" t="s">
        <v>0</v>
      </c>
      <c r="F3" s="174"/>
    </row>
    <row r="4" spans="1:6" ht="18.75" x14ac:dyDescent="0.3">
      <c r="A4" s="77"/>
      <c r="B4" s="75"/>
      <c r="C4" s="76"/>
      <c r="D4" s="76"/>
      <c r="E4" s="175" t="s">
        <v>25</v>
      </c>
      <c r="F4" s="175"/>
    </row>
    <row r="5" spans="1:6" ht="18.75" x14ac:dyDescent="0.3">
      <c r="A5" s="77"/>
      <c r="B5" s="75"/>
      <c r="C5" s="76"/>
      <c r="D5" s="76"/>
      <c r="E5" s="174" t="s">
        <v>26</v>
      </c>
      <c r="F5" s="174"/>
    </row>
    <row r="6" spans="1:6" ht="18.75" x14ac:dyDescent="0.3">
      <c r="A6" s="78" t="s">
        <v>21</v>
      </c>
      <c r="B6" s="75"/>
      <c r="C6" s="76"/>
      <c r="D6" s="76"/>
      <c r="E6" s="174" t="s">
        <v>38</v>
      </c>
      <c r="F6" s="174"/>
    </row>
    <row r="7" spans="1:6" ht="18.75" x14ac:dyDescent="0.3">
      <c r="A7" s="78" t="s">
        <v>22</v>
      </c>
      <c r="B7" s="75"/>
      <c r="C7" s="76"/>
      <c r="D7" s="76"/>
      <c r="E7" s="174" t="s">
        <v>39</v>
      </c>
      <c r="F7" s="174"/>
    </row>
    <row r="8" spans="1:6" ht="18.75" x14ac:dyDescent="0.3">
      <c r="A8" s="79"/>
      <c r="B8" s="75"/>
      <c r="C8" s="76"/>
      <c r="D8" s="76"/>
      <c r="E8" s="80"/>
      <c r="F8" s="80"/>
    </row>
    <row r="9" spans="1:6" ht="18.75" x14ac:dyDescent="0.3">
      <c r="A9" s="78" t="s">
        <v>23</v>
      </c>
      <c r="B9" s="75"/>
      <c r="C9" s="76"/>
      <c r="D9" s="76"/>
      <c r="E9" s="80"/>
      <c r="F9" s="80"/>
    </row>
    <row r="10" spans="1:6" ht="18.75" x14ac:dyDescent="0.3">
      <c r="A10" s="173" t="s">
        <v>1</v>
      </c>
      <c r="B10" s="173"/>
      <c r="C10" s="173"/>
      <c r="D10" s="173"/>
      <c r="E10" s="173"/>
      <c r="F10" s="173"/>
    </row>
    <row r="11" spans="1:6" ht="18.75" x14ac:dyDescent="0.3">
      <c r="A11" s="176" t="s">
        <v>45</v>
      </c>
      <c r="B11" s="176"/>
      <c r="C11" s="176"/>
      <c r="D11" s="176"/>
      <c r="E11" s="176"/>
      <c r="F11" s="176"/>
    </row>
    <row r="12" spans="1:6" ht="15.75" x14ac:dyDescent="0.25">
      <c r="A12" s="15" t="s">
        <v>46</v>
      </c>
      <c r="B12" s="15"/>
      <c r="C12" s="15"/>
      <c r="D12" s="15"/>
      <c r="E12" s="15"/>
      <c r="F12" s="15"/>
    </row>
    <row r="13" spans="1:6" ht="16.5" thickBot="1" x14ac:dyDescent="0.3">
      <c r="A13" s="177" t="s">
        <v>2</v>
      </c>
      <c r="B13" s="177"/>
      <c r="C13" s="28"/>
      <c r="D13" s="28"/>
      <c r="E13" s="28"/>
      <c r="F13" s="28"/>
    </row>
    <row r="14" spans="1:6" ht="32.25" customHeight="1" thickBot="1" x14ac:dyDescent="0.3">
      <c r="A14" s="29" t="s">
        <v>3</v>
      </c>
      <c r="B14" s="49" t="s">
        <v>4</v>
      </c>
      <c r="C14" s="30" t="s">
        <v>5</v>
      </c>
      <c r="D14" s="30" t="s">
        <v>6</v>
      </c>
      <c r="E14" s="30" t="s">
        <v>7</v>
      </c>
      <c r="F14" s="30" t="s">
        <v>8</v>
      </c>
    </row>
    <row r="15" spans="1:6" ht="19.5" customHeight="1" x14ac:dyDescent="0.25">
      <c r="A15" s="57">
        <v>1</v>
      </c>
      <c r="B15" s="151" t="s">
        <v>40</v>
      </c>
      <c r="C15" s="118">
        <v>150</v>
      </c>
      <c r="D15" s="100">
        <v>150</v>
      </c>
      <c r="E15" s="100">
        <v>171</v>
      </c>
      <c r="F15" s="100">
        <v>171</v>
      </c>
    </row>
    <row r="16" spans="1:6" ht="15.75" x14ac:dyDescent="0.25">
      <c r="A16" s="31">
        <v>2</v>
      </c>
      <c r="B16" s="123" t="s">
        <v>28</v>
      </c>
      <c r="C16" s="119">
        <v>222</v>
      </c>
      <c r="D16" s="101">
        <v>222</v>
      </c>
      <c r="E16" s="97">
        <v>60</v>
      </c>
      <c r="F16" s="97">
        <v>60</v>
      </c>
    </row>
    <row r="17" spans="1:6" ht="16.5" thickBot="1" x14ac:dyDescent="0.3">
      <c r="A17" s="32">
        <v>3</v>
      </c>
      <c r="B17" s="152" t="s">
        <v>19</v>
      </c>
      <c r="C17" s="121">
        <v>18</v>
      </c>
      <c r="D17" s="102">
        <v>18</v>
      </c>
      <c r="E17" s="85">
        <v>47.3</v>
      </c>
      <c r="F17" s="85">
        <v>47.3</v>
      </c>
    </row>
    <row r="18" spans="1:6" ht="15.75" x14ac:dyDescent="0.25">
      <c r="A18" s="33"/>
      <c r="B18" s="33"/>
      <c r="C18" s="34"/>
      <c r="D18" s="35"/>
      <c r="E18" s="36"/>
      <c r="F18" s="36"/>
    </row>
    <row r="19" spans="1:6" ht="16.5" thickBot="1" x14ac:dyDescent="0.3">
      <c r="A19" s="177" t="s">
        <v>9</v>
      </c>
      <c r="B19" s="177"/>
      <c r="C19" s="37"/>
      <c r="D19" s="38"/>
      <c r="E19" s="39"/>
      <c r="F19" s="39"/>
    </row>
    <row r="20" spans="1:6" ht="32.25" thickBot="1" x14ac:dyDescent="0.3">
      <c r="A20" s="30" t="s">
        <v>3</v>
      </c>
      <c r="B20" s="40" t="s">
        <v>4</v>
      </c>
      <c r="C20" s="30" t="s">
        <v>5</v>
      </c>
      <c r="D20" s="30" t="s">
        <v>6</v>
      </c>
      <c r="E20" s="41" t="s">
        <v>7</v>
      </c>
      <c r="F20" s="42" t="s">
        <v>8</v>
      </c>
    </row>
    <row r="21" spans="1:6" ht="15" customHeight="1" x14ac:dyDescent="0.25">
      <c r="A21" s="43">
        <v>1</v>
      </c>
      <c r="B21" s="92" t="s">
        <v>32</v>
      </c>
      <c r="C21" s="44">
        <v>250</v>
      </c>
      <c r="D21" s="44">
        <v>250</v>
      </c>
      <c r="E21" s="98">
        <v>148.25</v>
      </c>
      <c r="F21" s="95">
        <v>148.25</v>
      </c>
    </row>
    <row r="22" spans="1:6" ht="28.5" customHeight="1" x14ac:dyDescent="0.25">
      <c r="A22" s="45">
        <v>2</v>
      </c>
      <c r="B22" s="93" t="s">
        <v>44</v>
      </c>
      <c r="C22" s="46">
        <v>210</v>
      </c>
      <c r="D22" s="46">
        <v>210</v>
      </c>
      <c r="E22" s="99">
        <v>386.6</v>
      </c>
      <c r="F22" s="96">
        <v>386.6</v>
      </c>
    </row>
    <row r="23" spans="1:6" ht="16.5" customHeight="1" x14ac:dyDescent="0.25">
      <c r="A23" s="31">
        <v>3</v>
      </c>
      <c r="B23" s="130" t="s">
        <v>41</v>
      </c>
      <c r="C23" s="47">
        <v>200</v>
      </c>
      <c r="D23" s="47">
        <v>200</v>
      </c>
      <c r="E23" s="94">
        <v>133</v>
      </c>
      <c r="F23" s="97">
        <v>133</v>
      </c>
    </row>
    <row r="24" spans="1:6" ht="16.5" thickBot="1" x14ac:dyDescent="0.3">
      <c r="A24" s="32">
        <v>4</v>
      </c>
      <c r="B24" s="125" t="s">
        <v>18</v>
      </c>
      <c r="C24" s="48">
        <v>40</v>
      </c>
      <c r="D24" s="48">
        <v>40</v>
      </c>
      <c r="E24" s="126">
        <v>103</v>
      </c>
      <c r="F24" s="51">
        <v>103</v>
      </c>
    </row>
    <row r="25" spans="1:6" ht="15.75" x14ac:dyDescent="0.25">
      <c r="A25" s="38"/>
      <c r="B25" s="38"/>
      <c r="C25" s="38"/>
      <c r="D25" s="38"/>
      <c r="E25" s="39"/>
      <c r="F25" s="39"/>
    </row>
    <row r="26" spans="1:6" ht="16.5" thickBot="1" x14ac:dyDescent="0.3">
      <c r="A26" s="177" t="s">
        <v>10</v>
      </c>
      <c r="B26" s="177"/>
      <c r="C26" s="38"/>
      <c r="D26" s="38"/>
      <c r="E26" s="39"/>
      <c r="F26" s="39"/>
    </row>
    <row r="27" spans="1:6" ht="45.75" customHeight="1" thickBot="1" x14ac:dyDescent="0.3">
      <c r="A27" s="29" t="s">
        <v>3</v>
      </c>
      <c r="B27" s="49" t="s">
        <v>4</v>
      </c>
      <c r="C27" s="30" t="s">
        <v>5</v>
      </c>
      <c r="D27" s="30" t="s">
        <v>6</v>
      </c>
      <c r="E27" s="50" t="s">
        <v>7</v>
      </c>
      <c r="F27" s="41" t="s">
        <v>8</v>
      </c>
    </row>
    <row r="28" spans="1:6" ht="15.75" customHeight="1" x14ac:dyDescent="0.25">
      <c r="A28" s="70">
        <v>1</v>
      </c>
      <c r="B28" s="71" t="s">
        <v>33</v>
      </c>
      <c r="C28" s="72">
        <v>115</v>
      </c>
      <c r="D28" s="72">
        <v>115</v>
      </c>
      <c r="E28" s="69">
        <v>302.5</v>
      </c>
      <c r="F28" s="69">
        <v>302.5</v>
      </c>
    </row>
    <row r="29" spans="1:6" ht="15" customHeight="1" thickBot="1" x14ac:dyDescent="0.3">
      <c r="A29" s="143">
        <v>2</v>
      </c>
      <c r="B29" s="137" t="s">
        <v>34</v>
      </c>
      <c r="C29" s="138">
        <v>215</v>
      </c>
      <c r="D29" s="138">
        <v>215</v>
      </c>
      <c r="E29" s="144">
        <v>58</v>
      </c>
      <c r="F29" s="144">
        <v>58</v>
      </c>
    </row>
    <row r="30" spans="1:6" ht="16.5" thickBot="1" x14ac:dyDescent="0.3">
      <c r="A30" s="178" t="s">
        <v>11</v>
      </c>
      <c r="B30" s="179"/>
      <c r="C30" s="52"/>
      <c r="D30" s="53"/>
      <c r="E30" s="54">
        <f>E28+E29+E24+E23+E22+E21+E17+E16+E15</f>
        <v>1409.6499999999999</v>
      </c>
      <c r="F30" s="54">
        <f>F28+F29+F24+F23+F22+F21+F17+F16+F15</f>
        <v>1409.6499999999999</v>
      </c>
    </row>
    <row r="31" spans="1:6" ht="15.75" x14ac:dyDescent="0.25">
      <c r="A31" s="33"/>
      <c r="B31" s="33"/>
      <c r="C31" s="34"/>
      <c r="D31" s="55"/>
      <c r="E31" s="56"/>
      <c r="F31" s="56"/>
    </row>
    <row r="32" spans="1:6" ht="15.75" x14ac:dyDescent="0.25">
      <c r="A32" s="11"/>
      <c r="B32" s="11"/>
      <c r="C32" s="11"/>
      <c r="D32" s="11"/>
      <c r="E32" s="11"/>
      <c r="F32" s="11"/>
    </row>
    <row r="33" spans="1:6" ht="15.75" x14ac:dyDescent="0.25">
      <c r="A33" s="180" t="s">
        <v>12</v>
      </c>
      <c r="B33" s="180"/>
      <c r="C33" s="180"/>
      <c r="D33" s="180"/>
      <c r="E33" s="180"/>
      <c r="F33" s="180"/>
    </row>
    <row r="34" spans="1:6" ht="15.75" x14ac:dyDescent="0.25">
      <c r="A34" s="58"/>
      <c r="B34" s="59"/>
      <c r="C34" s="59"/>
      <c r="D34" s="17"/>
      <c r="E34" s="17"/>
      <c r="F34" s="17"/>
    </row>
    <row r="35" spans="1:6" ht="18.75" x14ac:dyDescent="0.3">
      <c r="A35" s="173" t="s">
        <v>24</v>
      </c>
      <c r="B35" s="173"/>
      <c r="C35" s="173"/>
      <c r="D35" s="173"/>
      <c r="E35" s="173"/>
      <c r="F35" s="173"/>
    </row>
    <row r="36" spans="1:6" ht="18.75" x14ac:dyDescent="0.3">
      <c r="A36" s="6"/>
      <c r="B36" s="7"/>
      <c r="C36" s="6"/>
      <c r="D36" s="6"/>
      <c r="E36" s="6"/>
      <c r="F36" s="88"/>
    </row>
    <row r="37" spans="1:6" ht="18.75" x14ac:dyDescent="0.3">
      <c r="A37" s="74" t="s">
        <v>20</v>
      </c>
      <c r="B37" s="75"/>
      <c r="C37" s="76"/>
      <c r="D37" s="76"/>
      <c r="E37" s="174" t="s">
        <v>0</v>
      </c>
      <c r="F37" s="174"/>
    </row>
    <row r="38" spans="1:6" ht="18.75" x14ac:dyDescent="0.3">
      <c r="A38" s="77"/>
      <c r="B38" s="75"/>
      <c r="C38" s="76"/>
      <c r="D38" s="76"/>
      <c r="E38" s="175" t="s">
        <v>25</v>
      </c>
      <c r="F38" s="175"/>
    </row>
    <row r="39" spans="1:6" ht="18.75" x14ac:dyDescent="0.3">
      <c r="A39" s="77"/>
      <c r="B39" s="75"/>
      <c r="C39" s="76"/>
      <c r="D39" s="76"/>
      <c r="E39" s="174" t="s">
        <v>26</v>
      </c>
      <c r="F39" s="174"/>
    </row>
    <row r="40" spans="1:6" ht="18.75" x14ac:dyDescent="0.3">
      <c r="A40" s="78" t="s">
        <v>21</v>
      </c>
      <c r="B40" s="75"/>
      <c r="C40" s="76"/>
      <c r="D40" s="76"/>
      <c r="E40" s="174" t="s">
        <v>38</v>
      </c>
      <c r="F40" s="174"/>
    </row>
    <row r="41" spans="1:6" ht="18.75" x14ac:dyDescent="0.3">
      <c r="A41" s="78" t="s">
        <v>22</v>
      </c>
      <c r="B41" s="75"/>
      <c r="C41" s="76"/>
      <c r="D41" s="76"/>
      <c r="E41" s="174" t="s">
        <v>39</v>
      </c>
      <c r="F41" s="174"/>
    </row>
    <row r="42" spans="1:6" ht="18.75" x14ac:dyDescent="0.3">
      <c r="A42" s="79"/>
      <c r="B42" s="75"/>
      <c r="C42" s="76"/>
      <c r="D42" s="76"/>
      <c r="E42" s="80"/>
      <c r="F42" s="80"/>
    </row>
    <row r="43" spans="1:6" ht="18.75" x14ac:dyDescent="0.3">
      <c r="A43" s="78" t="s">
        <v>23</v>
      </c>
      <c r="B43" s="75"/>
      <c r="C43" s="76"/>
      <c r="D43" s="76"/>
      <c r="E43" s="80"/>
      <c r="F43" s="80"/>
    </row>
    <row r="44" spans="1:6" ht="18.75" x14ac:dyDescent="0.3">
      <c r="A44" s="173" t="s">
        <v>1</v>
      </c>
      <c r="B44" s="173"/>
      <c r="C44" s="173"/>
      <c r="D44" s="173"/>
      <c r="E44" s="173"/>
      <c r="F44" s="173"/>
    </row>
    <row r="45" spans="1:6" ht="18.75" x14ac:dyDescent="0.3">
      <c r="A45" s="176" t="s">
        <v>45</v>
      </c>
      <c r="B45" s="176"/>
      <c r="C45" s="176"/>
      <c r="D45" s="176"/>
      <c r="E45" s="176"/>
      <c r="F45" s="176"/>
    </row>
    <row r="46" spans="1:6" ht="18.75" x14ac:dyDescent="0.3">
      <c r="A46" s="8"/>
      <c r="B46" s="8"/>
      <c r="C46" s="8"/>
      <c r="D46" s="8"/>
      <c r="E46" s="8"/>
      <c r="F46" s="8"/>
    </row>
    <row r="47" spans="1:6" ht="16.5" thickBot="1" x14ac:dyDescent="0.3">
      <c r="A47" s="195" t="s">
        <v>47</v>
      </c>
      <c r="B47" s="195"/>
      <c r="C47" s="195"/>
      <c r="D47" s="195"/>
      <c r="E47" s="195"/>
      <c r="F47" s="195"/>
    </row>
    <row r="48" spans="1:6" ht="16.5" customHeight="1" thickBot="1" x14ac:dyDescent="0.3">
      <c r="A48" s="115" t="s">
        <v>3</v>
      </c>
      <c r="B48" s="22" t="s">
        <v>4</v>
      </c>
      <c r="C48" s="193" t="s">
        <v>13</v>
      </c>
      <c r="D48" s="194"/>
      <c r="E48" s="193" t="s">
        <v>14</v>
      </c>
      <c r="F48" s="194"/>
    </row>
    <row r="49" spans="1:6" ht="15.75" x14ac:dyDescent="0.25">
      <c r="A49" s="128">
        <v>1</v>
      </c>
      <c r="B49" s="127" t="s">
        <v>43</v>
      </c>
      <c r="C49" s="210">
        <v>30</v>
      </c>
      <c r="D49" s="211"/>
      <c r="E49" s="210">
        <v>222</v>
      </c>
      <c r="F49" s="211"/>
    </row>
    <row r="50" spans="1:6" ht="16.5" thickBot="1" x14ac:dyDescent="0.3">
      <c r="A50" s="129">
        <v>2</v>
      </c>
      <c r="B50" s="153" t="s">
        <v>27</v>
      </c>
      <c r="C50" s="220">
        <v>215</v>
      </c>
      <c r="D50" s="221"/>
      <c r="E50" s="222">
        <v>60</v>
      </c>
      <c r="F50" s="223"/>
    </row>
    <row r="51" spans="1:6" ht="16.5" thickBot="1" x14ac:dyDescent="0.3">
      <c r="A51" s="155" t="s">
        <v>15</v>
      </c>
      <c r="B51" s="163"/>
      <c r="C51" s="212"/>
      <c r="D51" s="213"/>
      <c r="E51" s="196">
        <f>SUM(E49:E50)</f>
        <v>282</v>
      </c>
      <c r="F51" s="197"/>
    </row>
    <row r="52" spans="1:6" ht="15.75" x14ac:dyDescent="0.25">
      <c r="A52" s="91"/>
      <c r="B52" s="91"/>
      <c r="C52" s="24"/>
      <c r="D52" s="25"/>
      <c r="E52" s="25"/>
      <c r="F52" s="25"/>
    </row>
    <row r="53" spans="1:6" ht="16.5" thickBot="1" x14ac:dyDescent="0.3">
      <c r="A53" s="172" t="s">
        <v>48</v>
      </c>
      <c r="B53" s="172"/>
      <c r="C53" s="172"/>
      <c r="D53" s="172"/>
      <c r="E53" s="172"/>
      <c r="F53" s="172"/>
    </row>
    <row r="54" spans="1:6" ht="21" customHeight="1" thickBot="1" x14ac:dyDescent="0.3">
      <c r="A54" s="18" t="s">
        <v>3</v>
      </c>
      <c r="B54" s="86" t="s">
        <v>4</v>
      </c>
      <c r="C54" s="193" t="s">
        <v>16</v>
      </c>
      <c r="D54" s="194"/>
      <c r="E54" s="193" t="s">
        <v>8</v>
      </c>
      <c r="F54" s="194"/>
    </row>
    <row r="55" spans="1:6" ht="15.75" x14ac:dyDescent="0.25">
      <c r="A55" s="26">
        <v>1</v>
      </c>
      <c r="B55" s="131" t="s">
        <v>32</v>
      </c>
      <c r="C55" s="181">
        <v>250</v>
      </c>
      <c r="D55" s="182"/>
      <c r="E55" s="183">
        <v>148.25</v>
      </c>
      <c r="F55" s="184"/>
    </row>
    <row r="56" spans="1:6" ht="33" customHeight="1" x14ac:dyDescent="0.25">
      <c r="A56" s="16">
        <v>2</v>
      </c>
      <c r="B56" s="132" t="s">
        <v>44</v>
      </c>
      <c r="C56" s="185">
        <v>210</v>
      </c>
      <c r="D56" s="186"/>
      <c r="E56" s="187">
        <v>386.6</v>
      </c>
      <c r="F56" s="188"/>
    </row>
    <row r="57" spans="1:6" ht="13.5" customHeight="1" x14ac:dyDescent="0.25">
      <c r="A57" s="68">
        <v>3</v>
      </c>
      <c r="B57" s="133" t="s">
        <v>41</v>
      </c>
      <c r="C57" s="189">
        <v>200</v>
      </c>
      <c r="D57" s="190"/>
      <c r="E57" s="191">
        <v>133</v>
      </c>
      <c r="F57" s="192"/>
    </row>
    <row r="58" spans="1:6" ht="16.5" thickBot="1" x14ac:dyDescent="0.3">
      <c r="A58" s="23">
        <v>4</v>
      </c>
      <c r="B58" s="114" t="s">
        <v>18</v>
      </c>
      <c r="C58" s="198">
        <v>40</v>
      </c>
      <c r="D58" s="199"/>
      <c r="E58" s="200">
        <v>103</v>
      </c>
      <c r="F58" s="201"/>
    </row>
    <row r="59" spans="1:6" ht="16.5" thickBot="1" x14ac:dyDescent="0.3">
      <c r="A59" s="155" t="s">
        <v>11</v>
      </c>
      <c r="B59" s="156"/>
      <c r="C59" s="196"/>
      <c r="D59" s="197"/>
      <c r="E59" s="196">
        <f>SUM(E55:E58)</f>
        <v>770.85</v>
      </c>
      <c r="F59" s="197"/>
    </row>
    <row r="60" spans="1:6" ht="15.75" x14ac:dyDescent="0.25">
      <c r="A60" s="21"/>
      <c r="B60" s="21"/>
      <c r="C60" s="27"/>
      <c r="D60" s="27"/>
      <c r="E60" s="27"/>
      <c r="F60" s="27"/>
    </row>
    <row r="61" spans="1:6" ht="16.5" thickBot="1" x14ac:dyDescent="0.3">
      <c r="A61" s="15" t="s">
        <v>49</v>
      </c>
      <c r="B61" s="15"/>
      <c r="C61" s="15"/>
      <c r="D61" s="15"/>
      <c r="E61" s="15"/>
      <c r="F61" s="15"/>
    </row>
    <row r="62" spans="1:6" ht="16.5" customHeight="1" thickBot="1" x14ac:dyDescent="0.3">
      <c r="A62" s="18" t="s">
        <v>3</v>
      </c>
      <c r="B62" s="86" t="s">
        <v>4</v>
      </c>
      <c r="C62" s="193" t="s">
        <v>16</v>
      </c>
      <c r="D62" s="194"/>
      <c r="E62" s="193" t="s">
        <v>8</v>
      </c>
      <c r="F62" s="194"/>
    </row>
    <row r="63" spans="1:6" ht="15.75" x14ac:dyDescent="0.25">
      <c r="A63" s="26">
        <v>1</v>
      </c>
      <c r="B63" s="131" t="s">
        <v>32</v>
      </c>
      <c r="C63" s="181">
        <v>250</v>
      </c>
      <c r="D63" s="182"/>
      <c r="E63" s="183">
        <v>148.25</v>
      </c>
      <c r="F63" s="184"/>
    </row>
    <row r="64" spans="1:6" ht="31.5" x14ac:dyDescent="0.25">
      <c r="A64" s="16">
        <v>2</v>
      </c>
      <c r="B64" s="132" t="s">
        <v>44</v>
      </c>
      <c r="C64" s="185">
        <v>210</v>
      </c>
      <c r="D64" s="186"/>
      <c r="E64" s="187">
        <v>386.6</v>
      </c>
      <c r="F64" s="188"/>
    </row>
    <row r="65" spans="1:6" ht="15.75" x14ac:dyDescent="0.25">
      <c r="A65" s="68">
        <v>3</v>
      </c>
      <c r="B65" s="133" t="s">
        <v>41</v>
      </c>
      <c r="C65" s="189">
        <v>200</v>
      </c>
      <c r="D65" s="190"/>
      <c r="E65" s="191">
        <v>133</v>
      </c>
      <c r="F65" s="192"/>
    </row>
    <row r="66" spans="1:6" ht="16.5" thickBot="1" x14ac:dyDescent="0.3">
      <c r="A66" s="23">
        <v>4</v>
      </c>
      <c r="B66" s="114" t="s">
        <v>18</v>
      </c>
      <c r="C66" s="198">
        <v>40</v>
      </c>
      <c r="D66" s="199"/>
      <c r="E66" s="200">
        <v>103</v>
      </c>
      <c r="F66" s="201"/>
    </row>
    <row r="67" spans="1:6" ht="16.5" thickBot="1" x14ac:dyDescent="0.3">
      <c r="A67" s="155" t="s">
        <v>11</v>
      </c>
      <c r="B67" s="156"/>
      <c r="C67" s="196"/>
      <c r="D67" s="197"/>
      <c r="E67" s="196">
        <f>SUM(E63:E66)</f>
        <v>770.85</v>
      </c>
      <c r="F67" s="197"/>
    </row>
    <row r="68" spans="1:6" ht="15.75" x14ac:dyDescent="0.25">
      <c r="A68" s="21"/>
      <c r="B68" s="21"/>
      <c r="C68" s="27"/>
      <c r="D68" s="27"/>
      <c r="E68" s="27"/>
      <c r="F68" s="27"/>
    </row>
    <row r="69" spans="1:6" ht="16.5" thickBot="1" x14ac:dyDescent="0.3">
      <c r="A69" s="15" t="s">
        <v>50</v>
      </c>
      <c r="B69" s="15"/>
      <c r="C69" s="15"/>
      <c r="D69" s="15"/>
      <c r="E69" s="15"/>
      <c r="F69" s="15"/>
    </row>
    <row r="70" spans="1:6" ht="16.5" thickBot="1" x14ac:dyDescent="0.3">
      <c r="A70" s="18" t="s">
        <v>3</v>
      </c>
      <c r="B70" s="22" t="s">
        <v>4</v>
      </c>
      <c r="C70" s="193" t="s">
        <v>17</v>
      </c>
      <c r="D70" s="194"/>
      <c r="E70" s="193" t="s">
        <v>14</v>
      </c>
      <c r="F70" s="194"/>
    </row>
    <row r="71" spans="1:6" ht="15.75" x14ac:dyDescent="0.25">
      <c r="A71" s="26">
        <v>1</v>
      </c>
      <c r="B71" s="111" t="s">
        <v>32</v>
      </c>
      <c r="C71" s="224">
        <v>200</v>
      </c>
      <c r="D71" s="225"/>
      <c r="E71" s="206">
        <v>148.25</v>
      </c>
      <c r="F71" s="207"/>
    </row>
    <row r="72" spans="1:6" ht="15.75" x14ac:dyDescent="0.25">
      <c r="A72" s="16">
        <v>2</v>
      </c>
      <c r="B72" s="112" t="s">
        <v>59</v>
      </c>
      <c r="C72" s="208">
        <v>125</v>
      </c>
      <c r="D72" s="209"/>
      <c r="E72" s="204">
        <v>386.6</v>
      </c>
      <c r="F72" s="205"/>
    </row>
    <row r="73" spans="1:6" ht="15.75" x14ac:dyDescent="0.25">
      <c r="A73" s="23">
        <v>3</v>
      </c>
      <c r="B73" s="133" t="s">
        <v>41</v>
      </c>
      <c r="C73" s="189">
        <v>200</v>
      </c>
      <c r="D73" s="190"/>
      <c r="E73" s="191">
        <v>133</v>
      </c>
      <c r="F73" s="192"/>
    </row>
    <row r="74" spans="1:6" ht="16.5" thickBot="1" x14ac:dyDescent="0.3">
      <c r="A74" s="23">
        <v>4</v>
      </c>
      <c r="B74" s="113" t="s">
        <v>18</v>
      </c>
      <c r="C74" s="214">
        <v>40</v>
      </c>
      <c r="D74" s="215"/>
      <c r="E74" s="216">
        <v>103</v>
      </c>
      <c r="F74" s="217"/>
    </row>
    <row r="75" spans="1:6" ht="16.5" thickBot="1" x14ac:dyDescent="0.3">
      <c r="A75" s="155" t="s">
        <v>11</v>
      </c>
      <c r="B75" s="163"/>
      <c r="C75" s="196"/>
      <c r="D75" s="197"/>
      <c r="E75" s="196">
        <f>SUM(E71:E74)</f>
        <v>770.85</v>
      </c>
      <c r="F75" s="197"/>
    </row>
    <row r="76" spans="1:6" x14ac:dyDescent="0.25">
      <c r="A76" s="20"/>
      <c r="B76" s="20"/>
      <c r="C76" s="9"/>
      <c r="D76" s="9"/>
      <c r="E76" s="9"/>
      <c r="F76" s="9"/>
    </row>
    <row r="77" spans="1:6" x14ac:dyDescent="0.25">
      <c r="A77" s="226" t="s">
        <v>12</v>
      </c>
      <c r="B77" s="226"/>
      <c r="C77" s="226"/>
      <c r="D77" s="226"/>
      <c r="E77" s="226"/>
      <c r="F77" s="226"/>
    </row>
    <row r="78" spans="1:6" x14ac:dyDescent="0.25">
      <c r="A78" s="12"/>
      <c r="B78" s="13"/>
      <c r="C78" s="13"/>
      <c r="D78" s="10"/>
      <c r="E78" s="10"/>
      <c r="F78" s="10"/>
    </row>
    <row r="79" spans="1:6" x14ac:dyDescent="0.25">
      <c r="A79" s="12"/>
      <c r="B79" s="13"/>
      <c r="C79" s="13"/>
      <c r="D79" s="14"/>
      <c r="E79" s="14"/>
      <c r="F79" s="14"/>
    </row>
    <row r="80" spans="1:6" ht="18.75" x14ac:dyDescent="0.3">
      <c r="A80" s="173" t="s">
        <v>24</v>
      </c>
      <c r="B80" s="173"/>
      <c r="C80" s="173"/>
      <c r="D80" s="173"/>
      <c r="E80" s="173"/>
      <c r="F80" s="173"/>
    </row>
    <row r="81" spans="1:6" ht="18.75" x14ac:dyDescent="0.3">
      <c r="A81" s="6"/>
      <c r="B81" s="7"/>
      <c r="C81" s="6"/>
      <c r="D81" s="6"/>
      <c r="E81" s="6"/>
      <c r="F81" s="88"/>
    </row>
    <row r="82" spans="1:6" ht="18.75" x14ac:dyDescent="0.3">
      <c r="A82" s="74" t="s">
        <v>20</v>
      </c>
      <c r="B82" s="75"/>
      <c r="C82" s="76"/>
      <c r="D82" s="76"/>
      <c r="E82" s="174" t="s">
        <v>0</v>
      </c>
      <c r="F82" s="174"/>
    </row>
    <row r="83" spans="1:6" ht="18.75" x14ac:dyDescent="0.3">
      <c r="A83" s="77"/>
      <c r="B83" s="75"/>
      <c r="C83" s="76"/>
      <c r="D83" s="76"/>
      <c r="E83" s="175" t="s">
        <v>25</v>
      </c>
      <c r="F83" s="175"/>
    </row>
    <row r="84" spans="1:6" ht="18.75" x14ac:dyDescent="0.3">
      <c r="A84" s="77"/>
      <c r="B84" s="75"/>
      <c r="C84" s="76"/>
      <c r="D84" s="76"/>
      <c r="E84" s="174" t="s">
        <v>26</v>
      </c>
      <c r="F84" s="174"/>
    </row>
    <row r="85" spans="1:6" ht="18.75" x14ac:dyDescent="0.3">
      <c r="A85" s="78" t="s">
        <v>21</v>
      </c>
      <c r="B85" s="75"/>
      <c r="C85" s="76"/>
      <c r="D85" s="76"/>
      <c r="E85" s="174" t="s">
        <v>38</v>
      </c>
      <c r="F85" s="174"/>
    </row>
    <row r="86" spans="1:6" ht="18.75" x14ac:dyDescent="0.3">
      <c r="A86" s="78" t="s">
        <v>22</v>
      </c>
      <c r="B86" s="75"/>
      <c r="C86" s="76"/>
      <c r="D86" s="76"/>
      <c r="E86" s="174" t="s">
        <v>39</v>
      </c>
      <c r="F86" s="174"/>
    </row>
    <row r="87" spans="1:6" ht="18.75" x14ac:dyDescent="0.3">
      <c r="A87" s="79"/>
      <c r="B87" s="75"/>
      <c r="C87" s="76"/>
      <c r="D87" s="76"/>
      <c r="E87" s="80"/>
      <c r="F87" s="80"/>
    </row>
    <row r="88" spans="1:6" ht="18.75" x14ac:dyDescent="0.3">
      <c r="A88" s="78" t="s">
        <v>23</v>
      </c>
      <c r="B88" s="75"/>
      <c r="C88" s="76"/>
      <c r="D88" s="76"/>
      <c r="E88" s="80"/>
      <c r="F88" s="80"/>
    </row>
    <row r="89" spans="1:6" ht="18" x14ac:dyDescent="0.25">
      <c r="A89" s="218"/>
      <c r="B89" s="218"/>
      <c r="C89" s="218"/>
      <c r="D89" s="218"/>
      <c r="E89" s="218"/>
      <c r="F89" s="4"/>
    </row>
    <row r="90" spans="1:6" ht="18" x14ac:dyDescent="0.25">
      <c r="A90" s="219" t="s">
        <v>1</v>
      </c>
      <c r="B90" s="219"/>
      <c r="C90" s="219"/>
      <c r="D90" s="219"/>
      <c r="E90" s="219"/>
      <c r="F90" s="219"/>
    </row>
    <row r="91" spans="1:6" ht="18.75" x14ac:dyDescent="0.3">
      <c r="A91" s="176" t="s">
        <v>45</v>
      </c>
      <c r="B91" s="176"/>
      <c r="C91" s="176"/>
      <c r="D91" s="176"/>
      <c r="E91" s="176"/>
      <c r="F91" s="176"/>
    </row>
    <row r="92" spans="1:6" ht="18.75" x14ac:dyDescent="0.3">
      <c r="A92" s="19"/>
      <c r="B92" s="19"/>
      <c r="C92" s="19"/>
      <c r="D92" s="19"/>
      <c r="E92" s="19"/>
      <c r="F92" s="19"/>
    </row>
    <row r="93" spans="1:6" ht="35.25" customHeight="1" x14ac:dyDescent="0.25">
      <c r="A93" s="202" t="s">
        <v>56</v>
      </c>
      <c r="B93" s="202"/>
      <c r="C93" s="202"/>
      <c r="D93" s="202"/>
      <c r="E93" s="202"/>
      <c r="F93" s="202"/>
    </row>
    <row r="94" spans="1:6" ht="16.5" thickBot="1" x14ac:dyDescent="0.3">
      <c r="A94" s="177" t="s">
        <v>2</v>
      </c>
      <c r="B94" s="177"/>
      <c r="C94" s="28"/>
      <c r="D94" s="28"/>
      <c r="E94" s="28"/>
      <c r="F94" s="28"/>
    </row>
    <row r="95" spans="1:6" ht="48" customHeight="1" thickBot="1" x14ac:dyDescent="0.3">
      <c r="A95" s="29" t="s">
        <v>3</v>
      </c>
      <c r="B95" s="49" t="s">
        <v>4</v>
      </c>
      <c r="C95" s="30" t="s">
        <v>5</v>
      </c>
      <c r="D95" s="30" t="s">
        <v>6</v>
      </c>
      <c r="E95" s="30" t="s">
        <v>7</v>
      </c>
      <c r="F95" s="30" t="s">
        <v>8</v>
      </c>
    </row>
    <row r="96" spans="1:6" ht="15.75" customHeight="1" x14ac:dyDescent="0.25">
      <c r="A96" s="57">
        <v>1</v>
      </c>
      <c r="B96" s="122" t="s">
        <v>31</v>
      </c>
      <c r="C96" s="118">
        <v>83</v>
      </c>
      <c r="D96" s="100">
        <v>83</v>
      </c>
      <c r="E96" s="100">
        <v>195</v>
      </c>
      <c r="F96" s="100">
        <v>195</v>
      </c>
    </row>
    <row r="97" spans="1:6" ht="15.75" x14ac:dyDescent="0.25">
      <c r="A97" s="31">
        <v>2</v>
      </c>
      <c r="B97" s="123" t="s">
        <v>28</v>
      </c>
      <c r="C97" s="119">
        <v>222</v>
      </c>
      <c r="D97" s="101">
        <v>222</v>
      </c>
      <c r="E97" s="97">
        <v>60</v>
      </c>
      <c r="F97" s="97">
        <v>60</v>
      </c>
    </row>
    <row r="98" spans="1:6" ht="31.5" x14ac:dyDescent="0.25">
      <c r="A98" s="73">
        <v>3</v>
      </c>
      <c r="B98" s="124" t="s">
        <v>30</v>
      </c>
      <c r="C98" s="120">
        <v>45</v>
      </c>
      <c r="D98" s="116">
        <v>45</v>
      </c>
      <c r="E98" s="117">
        <v>83.4</v>
      </c>
      <c r="F98" s="117">
        <v>83.4</v>
      </c>
    </row>
    <row r="99" spans="1:6" ht="16.5" thickBot="1" x14ac:dyDescent="0.3">
      <c r="A99" s="32">
        <v>4</v>
      </c>
      <c r="B99" s="134" t="s">
        <v>36</v>
      </c>
      <c r="C99" s="121">
        <v>23</v>
      </c>
      <c r="D99" s="102">
        <v>23</v>
      </c>
      <c r="E99" s="85">
        <v>33</v>
      </c>
      <c r="F99" s="85">
        <v>33</v>
      </c>
    </row>
    <row r="100" spans="1:6" ht="15.75" x14ac:dyDescent="0.25">
      <c r="A100" s="55"/>
      <c r="B100" s="81"/>
      <c r="C100" s="82"/>
      <c r="D100" s="83"/>
      <c r="E100" s="103"/>
      <c r="F100" s="84"/>
    </row>
    <row r="101" spans="1:6" ht="14.25" customHeight="1" thickBot="1" x14ac:dyDescent="0.3">
      <c r="A101" s="177" t="s">
        <v>9</v>
      </c>
      <c r="B101" s="177"/>
      <c r="C101" s="37"/>
      <c r="D101" s="38"/>
      <c r="E101" s="39"/>
      <c r="F101" s="39"/>
    </row>
    <row r="102" spans="1:6" ht="15.75" customHeight="1" thickBot="1" x14ac:dyDescent="0.3">
      <c r="A102" s="30" t="s">
        <v>3</v>
      </c>
      <c r="B102" s="40" t="s">
        <v>4</v>
      </c>
      <c r="C102" s="30" t="s">
        <v>5</v>
      </c>
      <c r="D102" s="30" t="s">
        <v>6</v>
      </c>
      <c r="E102" s="41" t="s">
        <v>7</v>
      </c>
      <c r="F102" s="42" t="s">
        <v>8</v>
      </c>
    </row>
    <row r="103" spans="1:6" ht="15.75" x14ac:dyDescent="0.25">
      <c r="A103" s="43">
        <v>1</v>
      </c>
      <c r="B103" s="92" t="s">
        <v>32</v>
      </c>
      <c r="C103" s="44">
        <v>250</v>
      </c>
      <c r="D103" s="44">
        <v>250</v>
      </c>
      <c r="E103" s="98">
        <v>148.25</v>
      </c>
      <c r="F103" s="95">
        <v>148.25</v>
      </c>
    </row>
    <row r="104" spans="1:6" ht="31.5" x14ac:dyDescent="0.25">
      <c r="A104" s="45">
        <v>2</v>
      </c>
      <c r="B104" s="93" t="s">
        <v>44</v>
      </c>
      <c r="C104" s="46">
        <v>210</v>
      </c>
      <c r="D104" s="46">
        <v>210</v>
      </c>
      <c r="E104" s="99">
        <v>386.6</v>
      </c>
      <c r="F104" s="96">
        <v>386.6</v>
      </c>
    </row>
    <row r="105" spans="1:6" ht="15.75" x14ac:dyDescent="0.25">
      <c r="A105" s="31">
        <v>3</v>
      </c>
      <c r="B105" s="130" t="s">
        <v>41</v>
      </c>
      <c r="C105" s="47">
        <v>200</v>
      </c>
      <c r="D105" s="47">
        <v>200</v>
      </c>
      <c r="E105" s="94">
        <v>133</v>
      </c>
      <c r="F105" s="97">
        <v>133</v>
      </c>
    </row>
    <row r="106" spans="1:6" ht="16.5" thickBot="1" x14ac:dyDescent="0.3">
      <c r="A106" s="32">
        <v>4</v>
      </c>
      <c r="B106" s="125" t="s">
        <v>18</v>
      </c>
      <c r="C106" s="48">
        <v>40</v>
      </c>
      <c r="D106" s="48">
        <v>40</v>
      </c>
      <c r="E106" s="126">
        <v>103</v>
      </c>
      <c r="F106" s="51">
        <v>103</v>
      </c>
    </row>
    <row r="107" spans="1:6" ht="15.75" x14ac:dyDescent="0.25">
      <c r="A107" s="55"/>
      <c r="B107" s="60"/>
      <c r="C107" s="61"/>
      <c r="D107" s="61"/>
      <c r="E107" s="62"/>
      <c r="F107" s="62"/>
    </row>
    <row r="108" spans="1:6" ht="42.75" customHeight="1" x14ac:dyDescent="0.25">
      <c r="A108" s="202" t="s">
        <v>57</v>
      </c>
      <c r="B108" s="202"/>
      <c r="C108" s="202"/>
      <c r="D108" s="202"/>
      <c r="E108" s="202"/>
      <c r="F108" s="202"/>
    </row>
    <row r="109" spans="1:6" ht="16.5" thickBot="1" x14ac:dyDescent="0.3">
      <c r="A109" s="177" t="s">
        <v>9</v>
      </c>
      <c r="B109" s="177"/>
      <c r="C109" s="37"/>
      <c r="D109" s="38"/>
      <c r="E109" s="39"/>
      <c r="F109" s="39"/>
    </row>
    <row r="110" spans="1:6" ht="51" customHeight="1" thickBot="1" x14ac:dyDescent="0.3">
      <c r="A110" s="30" t="s">
        <v>3</v>
      </c>
      <c r="B110" s="40" t="s">
        <v>4</v>
      </c>
      <c r="C110" s="30" t="s">
        <v>5</v>
      </c>
      <c r="D110" s="30" t="s">
        <v>6</v>
      </c>
      <c r="E110" s="41" t="s">
        <v>7</v>
      </c>
      <c r="F110" s="42" t="s">
        <v>8</v>
      </c>
    </row>
    <row r="111" spans="1:6" ht="14.25" customHeight="1" x14ac:dyDescent="0.25">
      <c r="A111" s="43">
        <v>1</v>
      </c>
      <c r="B111" s="92" t="s">
        <v>32</v>
      </c>
      <c r="C111" s="44">
        <v>250</v>
      </c>
      <c r="D111" s="44">
        <v>250</v>
      </c>
      <c r="E111" s="98">
        <v>148.25</v>
      </c>
      <c r="F111" s="95">
        <v>148.25</v>
      </c>
    </row>
    <row r="112" spans="1:6" ht="31.5" x14ac:dyDescent="0.25">
      <c r="A112" s="45">
        <v>2</v>
      </c>
      <c r="B112" s="93" t="s">
        <v>44</v>
      </c>
      <c r="C112" s="46">
        <v>210</v>
      </c>
      <c r="D112" s="46">
        <v>210</v>
      </c>
      <c r="E112" s="99">
        <v>386.6</v>
      </c>
      <c r="F112" s="96">
        <v>386.6</v>
      </c>
    </row>
    <row r="113" spans="1:6" ht="15.75" x14ac:dyDescent="0.25">
      <c r="A113" s="31">
        <v>3</v>
      </c>
      <c r="B113" s="130" t="s">
        <v>41</v>
      </c>
      <c r="C113" s="47">
        <v>200</v>
      </c>
      <c r="D113" s="47">
        <v>200</v>
      </c>
      <c r="E113" s="94">
        <v>133</v>
      </c>
      <c r="F113" s="97">
        <v>133</v>
      </c>
    </row>
    <row r="114" spans="1:6" ht="16.5" thickBot="1" x14ac:dyDescent="0.3">
      <c r="A114" s="32">
        <v>4</v>
      </c>
      <c r="B114" s="125" t="s">
        <v>18</v>
      </c>
      <c r="C114" s="48">
        <v>40</v>
      </c>
      <c r="D114" s="48">
        <v>40</v>
      </c>
      <c r="E114" s="126">
        <v>103</v>
      </c>
      <c r="F114" s="51">
        <v>103</v>
      </c>
    </row>
    <row r="115" spans="1:6" ht="15.75" x14ac:dyDescent="0.25">
      <c r="A115" s="55"/>
      <c r="B115" s="60"/>
      <c r="C115" s="61"/>
      <c r="D115" s="61"/>
      <c r="E115" s="62"/>
      <c r="F115" s="62"/>
    </row>
    <row r="116" spans="1:6" ht="16.5" thickBot="1" x14ac:dyDescent="0.3">
      <c r="A116" s="177" t="s">
        <v>10</v>
      </c>
      <c r="B116" s="177"/>
      <c r="C116" s="38"/>
      <c r="D116" s="38"/>
      <c r="E116" s="39"/>
      <c r="F116" s="39"/>
    </row>
    <row r="117" spans="1:6" ht="34.5" customHeight="1" thickBot="1" x14ac:dyDescent="0.3">
      <c r="A117" s="29" t="s">
        <v>3</v>
      </c>
      <c r="B117" s="49" t="s">
        <v>4</v>
      </c>
      <c r="C117" s="30" t="s">
        <v>5</v>
      </c>
      <c r="D117" s="30" t="s">
        <v>6</v>
      </c>
      <c r="E117" s="50" t="s">
        <v>7</v>
      </c>
      <c r="F117" s="41" t="s">
        <v>8</v>
      </c>
    </row>
    <row r="118" spans="1:6" ht="18.75" customHeight="1" x14ac:dyDescent="0.25">
      <c r="A118" s="70">
        <v>1</v>
      </c>
      <c r="B118" s="71" t="s">
        <v>29</v>
      </c>
      <c r="C118" s="140">
        <v>83</v>
      </c>
      <c r="D118" s="140">
        <v>83</v>
      </c>
      <c r="E118" s="69">
        <v>90.1</v>
      </c>
      <c r="F118" s="69">
        <v>90.1</v>
      </c>
    </row>
    <row r="119" spans="1:6" ht="18.75" customHeight="1" x14ac:dyDescent="0.25">
      <c r="A119" s="135">
        <v>2</v>
      </c>
      <c r="B119" s="71" t="s">
        <v>28</v>
      </c>
      <c r="C119" s="141">
        <v>222</v>
      </c>
      <c r="D119" s="141">
        <v>222</v>
      </c>
      <c r="E119" s="69">
        <v>62</v>
      </c>
      <c r="F119" s="69">
        <v>62</v>
      </c>
    </row>
    <row r="120" spans="1:6" ht="18.75" customHeight="1" thickBot="1" x14ac:dyDescent="0.3">
      <c r="A120" s="136">
        <v>3</v>
      </c>
      <c r="B120" s="137" t="s">
        <v>35</v>
      </c>
      <c r="C120" s="142">
        <v>40</v>
      </c>
      <c r="D120" s="142">
        <v>40</v>
      </c>
      <c r="E120" s="139">
        <v>136</v>
      </c>
      <c r="F120" s="139">
        <v>136</v>
      </c>
    </row>
    <row r="121" spans="1:6" ht="18.75" customHeight="1" thickBot="1" x14ac:dyDescent="0.3">
      <c r="A121" s="178" t="s">
        <v>11</v>
      </c>
      <c r="B121" s="179"/>
      <c r="C121" s="52"/>
      <c r="D121" s="53"/>
      <c r="E121" s="54">
        <f>E120+E119+E118+E114+E113+E112+E111</f>
        <v>1058.95</v>
      </c>
      <c r="F121" s="54">
        <f>F120+F119+F118+F114+F113+F112+F111</f>
        <v>1058.95</v>
      </c>
    </row>
    <row r="122" spans="1:6" ht="15.75" x14ac:dyDescent="0.25">
      <c r="A122" s="11"/>
      <c r="B122" s="11"/>
      <c r="C122" s="11"/>
      <c r="D122" s="11"/>
      <c r="E122" s="11"/>
      <c r="F122" s="11"/>
    </row>
    <row r="123" spans="1:6" x14ac:dyDescent="0.25">
      <c r="A123" s="203" t="s">
        <v>12</v>
      </c>
      <c r="B123" s="203"/>
      <c r="C123" s="203"/>
      <c r="D123" s="203"/>
      <c r="E123" s="203"/>
      <c r="F123" s="203"/>
    </row>
    <row r="124" spans="1:6" x14ac:dyDescent="0.25">
      <c r="A124" s="2"/>
      <c r="B124" s="3"/>
      <c r="C124" s="3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ht="18.75" x14ac:dyDescent="0.3">
      <c r="A126" s="173" t="s">
        <v>24</v>
      </c>
      <c r="B126" s="173"/>
      <c r="C126" s="173"/>
      <c r="D126" s="173"/>
      <c r="E126" s="173"/>
      <c r="F126" s="173"/>
    </row>
    <row r="127" spans="1:6" ht="18.75" x14ac:dyDescent="0.3">
      <c r="A127" s="6"/>
      <c r="B127" s="7"/>
      <c r="C127" s="6"/>
      <c r="D127" s="6"/>
      <c r="E127" s="6"/>
      <c r="F127" s="88"/>
    </row>
    <row r="128" spans="1:6" ht="18.75" x14ac:dyDescent="0.3">
      <c r="A128" s="74" t="s">
        <v>20</v>
      </c>
      <c r="B128" s="75"/>
      <c r="C128" s="76"/>
      <c r="D128" s="76"/>
      <c r="E128" s="174" t="s">
        <v>0</v>
      </c>
      <c r="F128" s="174"/>
    </row>
    <row r="129" spans="1:6" ht="18.75" x14ac:dyDescent="0.3">
      <c r="A129" s="77"/>
      <c r="B129" s="75"/>
      <c r="C129" s="76"/>
      <c r="D129" s="76"/>
      <c r="E129" s="175" t="s">
        <v>25</v>
      </c>
      <c r="F129" s="175"/>
    </row>
    <row r="130" spans="1:6" ht="18.75" x14ac:dyDescent="0.3">
      <c r="A130" s="77"/>
      <c r="B130" s="75"/>
      <c r="C130" s="76"/>
      <c r="D130" s="76"/>
      <c r="E130" s="174" t="s">
        <v>26</v>
      </c>
      <c r="F130" s="174"/>
    </row>
    <row r="131" spans="1:6" ht="18.75" x14ac:dyDescent="0.3">
      <c r="A131" s="78" t="s">
        <v>21</v>
      </c>
      <c r="B131" s="75"/>
      <c r="C131" s="76"/>
      <c r="D131" s="76"/>
      <c r="E131" s="174" t="s">
        <v>38</v>
      </c>
      <c r="F131" s="174"/>
    </row>
    <row r="132" spans="1:6" ht="18.75" x14ac:dyDescent="0.3">
      <c r="A132" s="78" t="s">
        <v>22</v>
      </c>
      <c r="B132" s="75"/>
      <c r="C132" s="76"/>
      <c r="D132" s="76"/>
      <c r="E132" s="174" t="s">
        <v>39</v>
      </c>
      <c r="F132" s="174"/>
    </row>
    <row r="133" spans="1:6" ht="18.75" x14ac:dyDescent="0.3">
      <c r="A133" s="79"/>
      <c r="B133" s="75"/>
      <c r="C133" s="76"/>
      <c r="D133" s="76"/>
      <c r="E133" s="80"/>
      <c r="F133" s="80"/>
    </row>
    <row r="134" spans="1:6" ht="18.75" x14ac:dyDescent="0.3">
      <c r="A134" s="78" t="s">
        <v>23</v>
      </c>
      <c r="B134" s="75"/>
      <c r="C134" s="76"/>
      <c r="D134" s="76"/>
      <c r="E134" s="80"/>
      <c r="F134" s="80"/>
    </row>
    <row r="135" spans="1:6" ht="18.75" x14ac:dyDescent="0.3">
      <c r="A135" s="173" t="s">
        <v>1</v>
      </c>
      <c r="B135" s="173"/>
      <c r="C135" s="173"/>
      <c r="D135" s="173"/>
      <c r="E135" s="173"/>
      <c r="F135" s="173"/>
    </row>
    <row r="136" spans="1:6" ht="18.75" x14ac:dyDescent="0.3">
      <c r="A136" s="176" t="s">
        <v>45</v>
      </c>
      <c r="B136" s="176"/>
      <c r="C136" s="176"/>
      <c r="D136" s="176"/>
      <c r="E136" s="176"/>
      <c r="F136" s="176"/>
    </row>
    <row r="137" spans="1:6" ht="18" x14ac:dyDescent="0.25">
      <c r="A137" s="5"/>
      <c r="B137" s="5"/>
      <c r="C137" s="5"/>
      <c r="D137" s="5"/>
      <c r="E137" s="5"/>
      <c r="F137" s="5"/>
    </row>
    <row r="138" spans="1:6" ht="16.5" thickBot="1" x14ac:dyDescent="0.3">
      <c r="A138" s="172" t="s">
        <v>51</v>
      </c>
      <c r="B138" s="172"/>
      <c r="C138" s="172"/>
      <c r="D138" s="172"/>
      <c r="E138" s="172"/>
      <c r="F138" s="172"/>
    </row>
    <row r="139" spans="1:6" ht="16.5" customHeight="1" thickBot="1" x14ac:dyDescent="0.3">
      <c r="A139" s="18" t="s">
        <v>3</v>
      </c>
      <c r="B139" s="86" t="s">
        <v>4</v>
      </c>
      <c r="C139" s="193" t="s">
        <v>16</v>
      </c>
      <c r="D139" s="194"/>
      <c r="E139" s="193" t="s">
        <v>8</v>
      </c>
      <c r="F139" s="194"/>
    </row>
    <row r="140" spans="1:6" ht="15.75" x14ac:dyDescent="0.25">
      <c r="A140" s="26">
        <v>1</v>
      </c>
      <c r="B140" s="131" t="s">
        <v>32</v>
      </c>
      <c r="C140" s="181">
        <v>250</v>
      </c>
      <c r="D140" s="182"/>
      <c r="E140" s="183">
        <v>148.25</v>
      </c>
      <c r="F140" s="184"/>
    </row>
    <row r="141" spans="1:6" ht="26.25" customHeight="1" x14ac:dyDescent="0.25">
      <c r="A141" s="16">
        <v>2</v>
      </c>
      <c r="B141" s="93" t="s">
        <v>44</v>
      </c>
      <c r="C141" s="185">
        <v>210</v>
      </c>
      <c r="D141" s="186"/>
      <c r="E141" s="187">
        <v>386.6</v>
      </c>
      <c r="F141" s="188"/>
    </row>
    <row r="142" spans="1:6" ht="15.75" x14ac:dyDescent="0.25">
      <c r="A142" s="68">
        <v>3</v>
      </c>
      <c r="B142" s="133" t="s">
        <v>41</v>
      </c>
      <c r="C142" s="189">
        <v>200</v>
      </c>
      <c r="D142" s="190"/>
      <c r="E142" s="191">
        <v>133</v>
      </c>
      <c r="F142" s="192"/>
    </row>
    <row r="143" spans="1:6" ht="16.5" thickBot="1" x14ac:dyDescent="0.3">
      <c r="A143" s="23">
        <v>4</v>
      </c>
      <c r="B143" s="114" t="s">
        <v>18</v>
      </c>
      <c r="C143" s="198">
        <v>40</v>
      </c>
      <c r="D143" s="199"/>
      <c r="E143" s="200">
        <v>103</v>
      </c>
      <c r="F143" s="201"/>
    </row>
    <row r="144" spans="1:6" ht="16.5" thickBot="1" x14ac:dyDescent="0.3">
      <c r="A144" s="155" t="s">
        <v>11</v>
      </c>
      <c r="B144" s="156"/>
      <c r="C144" s="196"/>
      <c r="D144" s="197"/>
      <c r="E144" s="196">
        <f>SUM(E140:E143)</f>
        <v>770.85</v>
      </c>
      <c r="F144" s="197"/>
    </row>
    <row r="145" spans="1:6" ht="15.75" x14ac:dyDescent="0.25">
      <c r="A145" s="63"/>
      <c r="B145" s="64"/>
      <c r="C145" s="65"/>
      <c r="D145" s="65"/>
      <c r="E145" s="66"/>
      <c r="F145" s="66"/>
    </row>
    <row r="146" spans="1:6" ht="15.75" x14ac:dyDescent="0.25">
      <c r="A146" s="172" t="s">
        <v>52</v>
      </c>
      <c r="B146" s="172"/>
      <c r="C146" s="172"/>
      <c r="D146" s="172"/>
      <c r="E146" s="172"/>
      <c r="F146" s="172"/>
    </row>
    <row r="147" spans="1:6" ht="16.5" thickBot="1" x14ac:dyDescent="0.3">
      <c r="A147" s="177" t="s">
        <v>2</v>
      </c>
      <c r="B147" s="177"/>
      <c r="C147" s="28"/>
      <c r="D147" s="28"/>
      <c r="E147" s="28"/>
      <c r="F147" s="28"/>
    </row>
    <row r="148" spans="1:6" ht="43.5" customHeight="1" thickBot="1" x14ac:dyDescent="0.3">
      <c r="A148" s="29" t="s">
        <v>3</v>
      </c>
      <c r="B148" s="49" t="s">
        <v>4</v>
      </c>
      <c r="C148" s="30" t="s">
        <v>5</v>
      </c>
      <c r="D148" s="30" t="s">
        <v>6</v>
      </c>
      <c r="E148" s="30" t="s">
        <v>7</v>
      </c>
      <c r="F148" s="30" t="s">
        <v>8</v>
      </c>
    </row>
    <row r="149" spans="1:6" ht="28.5" customHeight="1" x14ac:dyDescent="0.25">
      <c r="A149" s="57">
        <v>1</v>
      </c>
      <c r="B149" s="122" t="s">
        <v>31</v>
      </c>
      <c r="C149" s="118">
        <v>83</v>
      </c>
      <c r="D149" s="100">
        <v>83</v>
      </c>
      <c r="E149" s="100">
        <v>195</v>
      </c>
      <c r="F149" s="100">
        <v>195</v>
      </c>
    </row>
    <row r="150" spans="1:6" ht="15.75" x14ac:dyDescent="0.25">
      <c r="A150" s="31">
        <v>2</v>
      </c>
      <c r="B150" s="123" t="s">
        <v>28</v>
      </c>
      <c r="C150" s="119">
        <v>222</v>
      </c>
      <c r="D150" s="101">
        <v>222</v>
      </c>
      <c r="E150" s="97">
        <v>60</v>
      </c>
      <c r="F150" s="97">
        <v>60</v>
      </c>
    </row>
    <row r="151" spans="1:6" ht="31.5" x14ac:dyDescent="0.25">
      <c r="A151" s="73">
        <v>3</v>
      </c>
      <c r="B151" s="124" t="s">
        <v>30</v>
      </c>
      <c r="C151" s="120">
        <v>45</v>
      </c>
      <c r="D151" s="116">
        <v>45</v>
      </c>
      <c r="E151" s="117">
        <v>83.4</v>
      </c>
      <c r="F151" s="117">
        <v>83.4</v>
      </c>
    </row>
    <row r="152" spans="1:6" ht="16.5" thickBot="1" x14ac:dyDescent="0.3">
      <c r="A152" s="32">
        <v>4</v>
      </c>
      <c r="B152" s="134" t="s">
        <v>36</v>
      </c>
      <c r="C152" s="121">
        <v>23</v>
      </c>
      <c r="D152" s="102">
        <v>23</v>
      </c>
      <c r="E152" s="85">
        <v>33</v>
      </c>
      <c r="F152" s="85">
        <v>33</v>
      </c>
    </row>
    <row r="153" spans="1:6" ht="15.75" x14ac:dyDescent="0.25">
      <c r="A153" s="55"/>
      <c r="B153" s="81"/>
      <c r="C153" s="82"/>
      <c r="D153" s="83"/>
      <c r="E153" s="103"/>
      <c r="F153" s="84"/>
    </row>
    <row r="154" spans="1:6" ht="13.5" customHeight="1" thickBot="1" x14ac:dyDescent="0.3">
      <c r="A154" s="177" t="s">
        <v>9</v>
      </c>
      <c r="B154" s="177"/>
      <c r="C154" s="37"/>
      <c r="D154" s="38"/>
      <c r="E154" s="39"/>
      <c r="F154" s="39"/>
    </row>
    <row r="155" spans="1:6" ht="30" customHeight="1" thickBot="1" x14ac:dyDescent="0.3">
      <c r="A155" s="30" t="s">
        <v>3</v>
      </c>
      <c r="B155" s="40" t="s">
        <v>4</v>
      </c>
      <c r="C155" s="30" t="s">
        <v>5</v>
      </c>
      <c r="D155" s="30" t="s">
        <v>6</v>
      </c>
      <c r="E155" s="41" t="s">
        <v>7</v>
      </c>
      <c r="F155" s="42" t="s">
        <v>8</v>
      </c>
    </row>
    <row r="156" spans="1:6" ht="15.75" x14ac:dyDescent="0.25">
      <c r="A156" s="43">
        <v>1</v>
      </c>
      <c r="B156" s="92" t="s">
        <v>32</v>
      </c>
      <c r="C156" s="44">
        <v>250</v>
      </c>
      <c r="D156" s="44">
        <v>250</v>
      </c>
      <c r="E156" s="98">
        <v>148.25</v>
      </c>
      <c r="F156" s="95">
        <v>148.25</v>
      </c>
    </row>
    <row r="157" spans="1:6" ht="31.5" x14ac:dyDescent="0.25">
      <c r="A157" s="45">
        <v>2</v>
      </c>
      <c r="B157" s="93" t="s">
        <v>44</v>
      </c>
      <c r="C157" s="46">
        <v>210</v>
      </c>
      <c r="D157" s="46">
        <v>210</v>
      </c>
      <c r="E157" s="99">
        <v>386.6</v>
      </c>
      <c r="F157" s="96">
        <v>386.6</v>
      </c>
    </row>
    <row r="158" spans="1:6" ht="15.75" x14ac:dyDescent="0.25">
      <c r="A158" s="31">
        <v>3</v>
      </c>
      <c r="B158" s="130" t="s">
        <v>41</v>
      </c>
      <c r="C158" s="47">
        <v>200</v>
      </c>
      <c r="D158" s="47">
        <v>200</v>
      </c>
      <c r="E158" s="94">
        <v>133</v>
      </c>
      <c r="F158" s="97">
        <v>133</v>
      </c>
    </row>
    <row r="159" spans="1:6" ht="16.5" thickBot="1" x14ac:dyDescent="0.3">
      <c r="A159" s="32">
        <v>4</v>
      </c>
      <c r="B159" s="125" t="s">
        <v>18</v>
      </c>
      <c r="C159" s="48">
        <v>40</v>
      </c>
      <c r="D159" s="48">
        <v>40</v>
      </c>
      <c r="E159" s="126">
        <v>103</v>
      </c>
      <c r="F159" s="51">
        <v>103</v>
      </c>
    </row>
    <row r="160" spans="1:6" ht="15.75" x14ac:dyDescent="0.25">
      <c r="A160" s="38"/>
      <c r="B160" s="38"/>
      <c r="C160" s="38"/>
      <c r="D160" s="38"/>
      <c r="E160" s="39"/>
      <c r="F160" s="39"/>
    </row>
    <row r="161" spans="1:6" ht="16.5" thickBot="1" x14ac:dyDescent="0.3">
      <c r="A161" s="177" t="s">
        <v>10</v>
      </c>
      <c r="B161" s="177"/>
      <c r="C161" s="38"/>
      <c r="D161" s="38"/>
      <c r="E161" s="39"/>
      <c r="F161" s="39"/>
    </row>
    <row r="162" spans="1:6" ht="32.25" thickBot="1" x14ac:dyDescent="0.3">
      <c r="A162" s="29" t="s">
        <v>3</v>
      </c>
      <c r="B162" s="49" t="s">
        <v>4</v>
      </c>
      <c r="C162" s="30" t="s">
        <v>5</v>
      </c>
      <c r="D162" s="30" t="s">
        <v>6</v>
      </c>
      <c r="E162" s="50" t="s">
        <v>7</v>
      </c>
      <c r="F162" s="41" t="s">
        <v>8</v>
      </c>
    </row>
    <row r="163" spans="1:6" ht="15.75" x14ac:dyDescent="0.25">
      <c r="A163" s="70">
        <v>1</v>
      </c>
      <c r="B163" s="71" t="s">
        <v>33</v>
      </c>
      <c r="C163" s="72">
        <v>115</v>
      </c>
      <c r="D163" s="72">
        <v>115</v>
      </c>
      <c r="E163" s="69">
        <v>302.5</v>
      </c>
      <c r="F163" s="69">
        <v>302.5</v>
      </c>
    </row>
    <row r="164" spans="1:6" ht="16.5" thickBot="1" x14ac:dyDescent="0.3">
      <c r="A164" s="143">
        <v>2</v>
      </c>
      <c r="B164" s="137" t="s">
        <v>34</v>
      </c>
      <c r="C164" s="138">
        <v>215</v>
      </c>
      <c r="D164" s="138">
        <v>215</v>
      </c>
      <c r="E164" s="144">
        <v>58</v>
      </c>
      <c r="F164" s="144">
        <v>58</v>
      </c>
    </row>
    <row r="165" spans="1:6" ht="16.5" thickBot="1" x14ac:dyDescent="0.3">
      <c r="A165" s="178" t="s">
        <v>11</v>
      </c>
      <c r="B165" s="179"/>
      <c r="C165" s="52"/>
      <c r="D165" s="53"/>
      <c r="E165" s="54">
        <f>E163+E164+E159+E158+E157+E156+E152+E151+E150</f>
        <v>1307.75</v>
      </c>
      <c r="F165" s="54">
        <f>F163+F164+F159+F158+F157+F156+F152+F151+F150</f>
        <v>1307.75</v>
      </c>
    </row>
    <row r="166" spans="1:6" ht="15.75" x14ac:dyDescent="0.25">
      <c r="A166" s="104"/>
      <c r="B166" s="105"/>
      <c r="C166" s="106"/>
      <c r="D166" s="106"/>
      <c r="E166" s="107"/>
      <c r="F166" s="107"/>
    </row>
    <row r="167" spans="1:6" ht="15.75" x14ac:dyDescent="0.25">
      <c r="A167" s="227" t="s">
        <v>12</v>
      </c>
      <c r="B167" s="227"/>
      <c r="C167" s="227"/>
      <c r="D167" s="227"/>
      <c r="E167" s="227"/>
      <c r="F167" s="227"/>
    </row>
    <row r="168" spans="1:6" ht="15.75" x14ac:dyDescent="0.25">
      <c r="A168" s="108"/>
      <c r="B168" s="109"/>
      <c r="C168" s="109"/>
      <c r="D168" s="110"/>
      <c r="E168" s="110"/>
      <c r="F168" s="110"/>
    </row>
    <row r="169" spans="1:6" ht="18.75" x14ac:dyDescent="0.3">
      <c r="A169" s="173" t="s">
        <v>24</v>
      </c>
      <c r="B169" s="173"/>
      <c r="C169" s="173"/>
      <c r="D169" s="173"/>
      <c r="E169" s="173"/>
      <c r="F169" s="87"/>
    </row>
    <row r="170" spans="1:6" ht="18.75" x14ac:dyDescent="0.3">
      <c r="A170" s="6"/>
      <c r="B170" s="7"/>
      <c r="C170" s="6"/>
      <c r="D170" s="6"/>
      <c r="E170" s="6"/>
      <c r="F170" s="88"/>
    </row>
    <row r="171" spans="1:6" ht="18.75" x14ac:dyDescent="0.3">
      <c r="A171" s="74" t="s">
        <v>20</v>
      </c>
      <c r="B171" s="75"/>
      <c r="C171" s="76"/>
      <c r="D171" s="76"/>
      <c r="E171" s="174" t="s">
        <v>0</v>
      </c>
      <c r="F171" s="174"/>
    </row>
    <row r="172" spans="1:6" ht="18.75" x14ac:dyDescent="0.3">
      <c r="A172" s="77"/>
      <c r="B172" s="75"/>
      <c r="C172" s="76"/>
      <c r="D172" s="76"/>
      <c r="E172" s="175" t="s">
        <v>25</v>
      </c>
      <c r="F172" s="175"/>
    </row>
    <row r="173" spans="1:6" ht="18.75" x14ac:dyDescent="0.3">
      <c r="A173" s="77"/>
      <c r="B173" s="75"/>
      <c r="C173" s="76"/>
      <c r="D173" s="76"/>
      <c r="E173" s="174" t="s">
        <v>26</v>
      </c>
      <c r="F173" s="174"/>
    </row>
    <row r="174" spans="1:6" ht="18.75" x14ac:dyDescent="0.3">
      <c r="A174" s="78" t="s">
        <v>21</v>
      </c>
      <c r="B174" s="75"/>
      <c r="C174" s="76"/>
      <c r="D174" s="76"/>
      <c r="E174" s="174" t="s">
        <v>38</v>
      </c>
      <c r="F174" s="174"/>
    </row>
    <row r="175" spans="1:6" ht="18.75" x14ac:dyDescent="0.3">
      <c r="A175" s="78" t="s">
        <v>22</v>
      </c>
      <c r="B175" s="75"/>
      <c r="C175" s="76"/>
      <c r="D175" s="76"/>
      <c r="E175" s="174" t="s">
        <v>39</v>
      </c>
      <c r="F175" s="174"/>
    </row>
    <row r="176" spans="1:6" ht="18.75" x14ac:dyDescent="0.3">
      <c r="A176" s="79"/>
      <c r="B176" s="75"/>
      <c r="C176" s="76"/>
      <c r="D176" s="76"/>
      <c r="E176" s="90"/>
      <c r="F176" s="90"/>
    </row>
    <row r="177" spans="1:6" ht="18.75" x14ac:dyDescent="0.3">
      <c r="A177" s="78" t="s">
        <v>23</v>
      </c>
      <c r="B177" s="75"/>
      <c r="C177" s="76"/>
      <c r="D177" s="76"/>
      <c r="E177" s="90"/>
      <c r="F177" s="90"/>
    </row>
    <row r="178" spans="1:6" ht="18.75" x14ac:dyDescent="0.3">
      <c r="A178" s="173" t="s">
        <v>1</v>
      </c>
      <c r="B178" s="173"/>
      <c r="C178" s="173"/>
      <c r="D178" s="173"/>
      <c r="E178" s="173"/>
      <c r="F178" s="173"/>
    </row>
    <row r="179" spans="1:6" ht="18.75" x14ac:dyDescent="0.3">
      <c r="A179" s="176" t="s">
        <v>45</v>
      </c>
      <c r="B179" s="176"/>
      <c r="C179" s="176"/>
      <c r="D179" s="176"/>
      <c r="E179" s="176"/>
      <c r="F179" s="176"/>
    </row>
    <row r="180" spans="1:6" ht="18.75" x14ac:dyDescent="0.3">
      <c r="A180" s="89"/>
      <c r="B180" s="89"/>
      <c r="C180" s="89"/>
      <c r="D180" s="89"/>
      <c r="E180" s="89"/>
      <c r="F180" s="89"/>
    </row>
    <row r="181" spans="1:6" ht="16.5" thickBot="1" x14ac:dyDescent="0.3">
      <c r="A181" s="172" t="s">
        <v>53</v>
      </c>
      <c r="B181" s="172"/>
      <c r="C181" s="172"/>
      <c r="D181" s="172"/>
      <c r="E181" s="172"/>
      <c r="F181" s="172"/>
    </row>
    <row r="182" spans="1:6" ht="16.5" customHeight="1" thickBot="1" x14ac:dyDescent="0.3">
      <c r="A182" s="18" t="s">
        <v>3</v>
      </c>
      <c r="B182" s="228" t="s">
        <v>4</v>
      </c>
      <c r="C182" s="170" t="s">
        <v>16</v>
      </c>
      <c r="D182" s="171"/>
      <c r="E182" s="170" t="s">
        <v>8</v>
      </c>
      <c r="F182" s="171"/>
    </row>
    <row r="183" spans="1:6" ht="31.5" x14ac:dyDescent="0.25">
      <c r="A183" s="146">
        <v>2</v>
      </c>
      <c r="B183" s="229" t="s">
        <v>58</v>
      </c>
      <c r="C183" s="230">
        <v>210</v>
      </c>
      <c r="D183" s="231"/>
      <c r="E183" s="232">
        <v>390.2</v>
      </c>
      <c r="F183" s="233"/>
    </row>
    <row r="184" spans="1:6" ht="15.75" x14ac:dyDescent="0.25">
      <c r="A184" s="147">
        <v>3</v>
      </c>
      <c r="B184" s="148" t="s">
        <v>37</v>
      </c>
      <c r="C184" s="159">
        <v>222</v>
      </c>
      <c r="D184" s="234"/>
      <c r="E184" s="235">
        <v>60</v>
      </c>
      <c r="F184" s="162"/>
    </row>
    <row r="185" spans="1:6" ht="15.75" x14ac:dyDescent="0.25">
      <c r="A185" s="67">
        <v>4</v>
      </c>
      <c r="B185" s="149" t="s">
        <v>18</v>
      </c>
      <c r="C185" s="164">
        <v>40</v>
      </c>
      <c r="D185" s="236"/>
      <c r="E185" s="235">
        <v>103</v>
      </c>
      <c r="F185" s="162"/>
    </row>
    <row r="186" spans="1:6" ht="32.25" thickBot="1" x14ac:dyDescent="0.3">
      <c r="A186" s="145">
        <v>5</v>
      </c>
      <c r="B186" s="150" t="s">
        <v>30</v>
      </c>
      <c r="C186" s="166">
        <v>45</v>
      </c>
      <c r="D186" s="237"/>
      <c r="E186" s="238">
        <v>86</v>
      </c>
      <c r="F186" s="169"/>
    </row>
    <row r="187" spans="1:6" ht="16.5" thickBot="1" x14ac:dyDescent="0.3">
      <c r="A187" s="155" t="s">
        <v>11</v>
      </c>
      <c r="B187" s="195"/>
      <c r="C187" s="157"/>
      <c r="D187" s="158"/>
      <c r="E187" s="157">
        <f>SUM(E183:E186)</f>
        <v>639.20000000000005</v>
      </c>
      <c r="F187" s="158"/>
    </row>
    <row r="188" spans="1:6" ht="15.75" x14ac:dyDescent="0.25">
      <c r="A188" s="154"/>
      <c r="B188" s="154"/>
      <c r="C188" s="27"/>
      <c r="D188" s="27"/>
      <c r="E188" s="27"/>
      <c r="F188" s="27"/>
    </row>
    <row r="189" spans="1:6" ht="16.5" thickBot="1" x14ac:dyDescent="0.3">
      <c r="A189" s="15" t="s">
        <v>54</v>
      </c>
      <c r="B189" s="15"/>
      <c r="C189" s="15"/>
      <c r="D189" s="15"/>
      <c r="E189" s="15"/>
      <c r="F189" s="15"/>
    </row>
    <row r="190" spans="1:6" ht="16.5" thickBot="1" x14ac:dyDescent="0.3">
      <c r="A190" s="18" t="s">
        <v>3</v>
      </c>
      <c r="B190" s="86" t="s">
        <v>4</v>
      </c>
      <c r="C190" s="170" t="s">
        <v>5</v>
      </c>
      <c r="D190" s="171"/>
      <c r="E190" s="170" t="s">
        <v>7</v>
      </c>
      <c r="F190" s="171"/>
    </row>
    <row r="191" spans="1:6" ht="30" customHeight="1" x14ac:dyDescent="0.25">
      <c r="A191" s="146">
        <v>2</v>
      </c>
      <c r="B191" s="229" t="s">
        <v>58</v>
      </c>
      <c r="C191" s="230">
        <v>210</v>
      </c>
      <c r="D191" s="231"/>
      <c r="E191" s="232">
        <v>390.2</v>
      </c>
      <c r="F191" s="233"/>
    </row>
    <row r="192" spans="1:6" ht="15.75" x14ac:dyDescent="0.25">
      <c r="A192" s="147">
        <v>3</v>
      </c>
      <c r="B192" s="148" t="s">
        <v>37</v>
      </c>
      <c r="C192" s="159">
        <v>222</v>
      </c>
      <c r="D192" s="160"/>
      <c r="E192" s="161">
        <v>60</v>
      </c>
      <c r="F192" s="162"/>
    </row>
    <row r="193" spans="1:6" ht="15.75" x14ac:dyDescent="0.25">
      <c r="A193" s="67">
        <v>4</v>
      </c>
      <c r="B193" s="149" t="s">
        <v>18</v>
      </c>
      <c r="C193" s="164">
        <v>40</v>
      </c>
      <c r="D193" s="165"/>
      <c r="E193" s="161">
        <v>103</v>
      </c>
      <c r="F193" s="162"/>
    </row>
    <row r="194" spans="1:6" ht="32.25" thickBot="1" x14ac:dyDescent="0.3">
      <c r="A194" s="145">
        <v>5</v>
      </c>
      <c r="B194" s="150" t="s">
        <v>30</v>
      </c>
      <c r="C194" s="166">
        <v>45</v>
      </c>
      <c r="D194" s="167"/>
      <c r="E194" s="168">
        <v>86</v>
      </c>
      <c r="F194" s="169"/>
    </row>
    <row r="195" spans="1:6" ht="16.5" thickBot="1" x14ac:dyDescent="0.3">
      <c r="A195" s="155" t="s">
        <v>11</v>
      </c>
      <c r="B195" s="156"/>
      <c r="C195" s="157"/>
      <c r="D195" s="158"/>
      <c r="E195" s="157">
        <f>SUM(E191:E194)</f>
        <v>639.20000000000005</v>
      </c>
      <c r="F195" s="158"/>
    </row>
    <row r="197" spans="1:6" ht="16.5" thickBot="1" x14ac:dyDescent="0.3">
      <c r="A197" s="15" t="s">
        <v>55</v>
      </c>
      <c r="B197" s="15"/>
      <c r="C197" s="15"/>
      <c r="D197" s="15"/>
      <c r="E197" s="15"/>
      <c r="F197" s="15"/>
    </row>
    <row r="198" spans="1:6" ht="16.5" thickBot="1" x14ac:dyDescent="0.3">
      <c r="A198" s="18" t="s">
        <v>3</v>
      </c>
      <c r="B198" s="22" t="s">
        <v>4</v>
      </c>
      <c r="C198" s="193" t="s">
        <v>17</v>
      </c>
      <c r="D198" s="194"/>
      <c r="E198" s="193" t="s">
        <v>14</v>
      </c>
      <c r="F198" s="194"/>
    </row>
    <row r="199" spans="1:6" ht="15.75" x14ac:dyDescent="0.25">
      <c r="A199" s="16">
        <v>1</v>
      </c>
      <c r="B199" s="112" t="s">
        <v>42</v>
      </c>
      <c r="C199" s="208">
        <v>175</v>
      </c>
      <c r="D199" s="209"/>
      <c r="E199" s="204">
        <v>386.6</v>
      </c>
      <c r="F199" s="205"/>
    </row>
    <row r="200" spans="1:6" ht="15.75" x14ac:dyDescent="0.25">
      <c r="A200" s="23">
        <v>2</v>
      </c>
      <c r="B200" s="133" t="s">
        <v>41</v>
      </c>
      <c r="C200" s="189">
        <v>200</v>
      </c>
      <c r="D200" s="190"/>
      <c r="E200" s="191">
        <v>133</v>
      </c>
      <c r="F200" s="192"/>
    </row>
    <row r="201" spans="1:6" ht="16.5" thickBot="1" x14ac:dyDescent="0.3">
      <c r="A201" s="23">
        <v>3</v>
      </c>
      <c r="B201" s="113" t="s">
        <v>18</v>
      </c>
      <c r="C201" s="214">
        <v>40</v>
      </c>
      <c r="D201" s="215"/>
      <c r="E201" s="216">
        <v>103</v>
      </c>
      <c r="F201" s="217"/>
    </row>
    <row r="202" spans="1:6" ht="16.5" thickBot="1" x14ac:dyDescent="0.3">
      <c r="A202" s="155" t="s">
        <v>11</v>
      </c>
      <c r="B202" s="163"/>
      <c r="C202" s="196"/>
      <c r="D202" s="197"/>
      <c r="E202" s="196">
        <f>SUM(E199:E201)</f>
        <v>622.6</v>
      </c>
      <c r="F202" s="197"/>
    </row>
    <row r="204" spans="1:6" ht="15.75" x14ac:dyDescent="0.25">
      <c r="A204" s="227" t="s">
        <v>12</v>
      </c>
      <c r="B204" s="227"/>
      <c r="C204" s="227"/>
      <c r="D204" s="227"/>
      <c r="E204" s="227"/>
      <c r="F204" s="227"/>
    </row>
  </sheetData>
  <mergeCells count="164">
    <mergeCell ref="A187:B187"/>
    <mergeCell ref="C190:D190"/>
    <mergeCell ref="E190:F190"/>
    <mergeCell ref="A195:B195"/>
    <mergeCell ref="C198:D198"/>
    <mergeCell ref="E198:F198"/>
    <mergeCell ref="C199:D199"/>
    <mergeCell ref="E199:F199"/>
    <mergeCell ref="A202:B202"/>
    <mergeCell ref="C200:D200"/>
    <mergeCell ref="E200:F200"/>
    <mergeCell ref="C201:D201"/>
    <mergeCell ref="E201:F201"/>
    <mergeCell ref="C202:D202"/>
    <mergeCell ref="E202:F202"/>
    <mergeCell ref="A204:F204"/>
    <mergeCell ref="C187:D187"/>
    <mergeCell ref="E187:F187"/>
    <mergeCell ref="A94:B94"/>
    <mergeCell ref="C71:D71"/>
    <mergeCell ref="A77:F77"/>
    <mergeCell ref="A75:B75"/>
    <mergeCell ref="C75:D75"/>
    <mergeCell ref="E75:F75"/>
    <mergeCell ref="A165:B165"/>
    <mergeCell ref="A109:B109"/>
    <mergeCell ref="A116:B116"/>
    <mergeCell ref="C139:D139"/>
    <mergeCell ref="E139:F139"/>
    <mergeCell ref="A144:B144"/>
    <mergeCell ref="C144:D144"/>
    <mergeCell ref="E144:F144"/>
    <mergeCell ref="A121:B121"/>
    <mergeCell ref="A167:F167"/>
    <mergeCell ref="A146:F146"/>
    <mergeCell ref="A147:B147"/>
    <mergeCell ref="A161:B161"/>
    <mergeCell ref="A154:B154"/>
    <mergeCell ref="A138:F138"/>
    <mergeCell ref="C49:D49"/>
    <mergeCell ref="E49:F49"/>
    <mergeCell ref="C51:D51"/>
    <mergeCell ref="A67:B67"/>
    <mergeCell ref="A101:B101"/>
    <mergeCell ref="C74:D74"/>
    <mergeCell ref="E74:F74"/>
    <mergeCell ref="C67:D67"/>
    <mergeCell ref="E67:F67"/>
    <mergeCell ref="C70:D70"/>
    <mergeCell ref="E70:F70"/>
    <mergeCell ref="A89:E89"/>
    <mergeCell ref="A90:F90"/>
    <mergeCell ref="A91:F91"/>
    <mergeCell ref="A93:F93"/>
    <mergeCell ref="C57:D57"/>
    <mergeCell ref="E57:F57"/>
    <mergeCell ref="C58:D58"/>
    <mergeCell ref="E58:F58"/>
    <mergeCell ref="C54:D54"/>
    <mergeCell ref="C50:D50"/>
    <mergeCell ref="E50:F50"/>
    <mergeCell ref="A59:B59"/>
    <mergeCell ref="C59:D59"/>
    <mergeCell ref="C143:D143"/>
    <mergeCell ref="E143:F143"/>
    <mergeCell ref="A108:F108"/>
    <mergeCell ref="A123:F123"/>
    <mergeCell ref="A135:F135"/>
    <mergeCell ref="A136:F136"/>
    <mergeCell ref="E51:F51"/>
    <mergeCell ref="E38:F38"/>
    <mergeCell ref="E56:F56"/>
    <mergeCell ref="E39:F39"/>
    <mergeCell ref="E40:F40"/>
    <mergeCell ref="E41:F41"/>
    <mergeCell ref="E72:F72"/>
    <mergeCell ref="C73:D73"/>
    <mergeCell ref="E73:F73"/>
    <mergeCell ref="C66:D66"/>
    <mergeCell ref="E66:F66"/>
    <mergeCell ref="E71:F71"/>
    <mergeCell ref="C72:D72"/>
    <mergeCell ref="E54:F54"/>
    <mergeCell ref="C55:D55"/>
    <mergeCell ref="E55:F55"/>
    <mergeCell ref="E48:F48"/>
    <mergeCell ref="A33:F33"/>
    <mergeCell ref="A10:F10"/>
    <mergeCell ref="A35:F35"/>
    <mergeCell ref="C140:D140"/>
    <mergeCell ref="E140:F140"/>
    <mergeCell ref="C141:D141"/>
    <mergeCell ref="E141:F141"/>
    <mergeCell ref="C142:D142"/>
    <mergeCell ref="E142:F142"/>
    <mergeCell ref="C56:D56"/>
    <mergeCell ref="A44:F44"/>
    <mergeCell ref="A45:F45"/>
    <mergeCell ref="A53:F53"/>
    <mergeCell ref="C62:D62"/>
    <mergeCell ref="E62:F62"/>
    <mergeCell ref="C63:D63"/>
    <mergeCell ref="E63:F63"/>
    <mergeCell ref="C64:D64"/>
    <mergeCell ref="E64:F64"/>
    <mergeCell ref="C65:D65"/>
    <mergeCell ref="E65:F65"/>
    <mergeCell ref="A47:F47"/>
    <mergeCell ref="C48:D48"/>
    <mergeCell ref="E59:F59"/>
    <mergeCell ref="A1:E1"/>
    <mergeCell ref="E129:F129"/>
    <mergeCell ref="E130:F130"/>
    <mergeCell ref="E131:F131"/>
    <mergeCell ref="E132:F132"/>
    <mergeCell ref="A80:F80"/>
    <mergeCell ref="E82:F82"/>
    <mergeCell ref="E83:F83"/>
    <mergeCell ref="E84:F84"/>
    <mergeCell ref="E85:F85"/>
    <mergeCell ref="E86:F86"/>
    <mergeCell ref="A126:F126"/>
    <mergeCell ref="E128:F128"/>
    <mergeCell ref="E3:F3"/>
    <mergeCell ref="E4:F4"/>
    <mergeCell ref="E5:F5"/>
    <mergeCell ref="E6:F6"/>
    <mergeCell ref="E7:F7"/>
    <mergeCell ref="E37:F37"/>
    <mergeCell ref="A11:F11"/>
    <mergeCell ref="A13:B13"/>
    <mergeCell ref="A19:B19"/>
    <mergeCell ref="A26:B26"/>
    <mergeCell ref="A30:B30"/>
    <mergeCell ref="E183:F183"/>
    <mergeCell ref="C184:D184"/>
    <mergeCell ref="E184:F184"/>
    <mergeCell ref="C185:D185"/>
    <mergeCell ref="E185:F185"/>
    <mergeCell ref="A169:E169"/>
    <mergeCell ref="E171:F171"/>
    <mergeCell ref="E172:F172"/>
    <mergeCell ref="E173:F173"/>
    <mergeCell ref="E174:F174"/>
    <mergeCell ref="E175:F175"/>
    <mergeCell ref="A178:F178"/>
    <mergeCell ref="A179:F179"/>
    <mergeCell ref="C194:D194"/>
    <mergeCell ref="E194:F194"/>
    <mergeCell ref="A51:B51"/>
    <mergeCell ref="C192:D192"/>
    <mergeCell ref="E192:F192"/>
    <mergeCell ref="C193:D193"/>
    <mergeCell ref="E193:F193"/>
    <mergeCell ref="C195:D195"/>
    <mergeCell ref="E195:F195"/>
    <mergeCell ref="C186:D186"/>
    <mergeCell ref="E186:F186"/>
    <mergeCell ref="C191:D191"/>
    <mergeCell ref="E191:F191"/>
    <mergeCell ref="A181:F181"/>
    <mergeCell ref="C182:D182"/>
    <mergeCell ref="E182:F182"/>
    <mergeCell ref="C183:D183"/>
  </mergeCells>
  <pageMargins left="0.7" right="0.7" top="0.75" bottom="0.75" header="0.3" footer="0.3"/>
  <pageSetup paperSize="9" scale="60" fitToHeight="0" orientation="portrait" r:id="rId1"/>
  <rowBreaks count="4" manualBreakCount="4">
    <brk id="34" max="16383" man="1"/>
    <brk id="79" max="16383" man="1"/>
    <brk id="125" max="5" man="1"/>
    <brk id="1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1-2 (2)</vt:lpstr>
      <vt:lpstr>'1-2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DH-PC</cp:lastModifiedBy>
  <cp:lastPrinted>2024-10-09T06:16:18Z</cp:lastPrinted>
  <dcterms:created xsi:type="dcterms:W3CDTF">2023-01-09T06:45:17Z</dcterms:created>
  <dcterms:modified xsi:type="dcterms:W3CDTF">2024-10-09T06:22:52Z</dcterms:modified>
</cp:coreProperties>
</file>