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360" windowHeight="5865"/>
  </bookViews>
  <sheets>
    <sheet name="1-2 (2)" sheetId="1" r:id="rId1"/>
  </sheets>
  <definedNames>
    <definedName name="_xlnm.Print_Area" localSheetId="0">'1-2 (2)'!$A$1:$F$230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5" i="1" l="1"/>
  <c r="E217" i="1"/>
  <c r="E208" i="1"/>
  <c r="F48" i="1" l="1"/>
  <c r="E48" i="1"/>
  <c r="F185" i="1"/>
  <c r="E185" i="1"/>
  <c r="E164" i="1"/>
  <c r="E96" i="1"/>
  <c r="E87" i="1"/>
  <c r="F32" i="1"/>
  <c r="E32" i="1"/>
  <c r="E78" i="1" l="1"/>
  <c r="E69" i="1"/>
</calcChain>
</file>

<file path=xl/sharedStrings.xml><?xml version="1.0" encoding="utf-8"?>
<sst xmlns="http://schemas.openxmlformats.org/spreadsheetml/2006/main" count="285" uniqueCount="62">
  <si>
    <t xml:space="preserve">Утверждаю </t>
  </si>
  <si>
    <t xml:space="preserve">Меню </t>
  </si>
  <si>
    <t>завтрак</t>
  </si>
  <si>
    <t>№ п/п</t>
  </si>
  <si>
    <t>Наименование блюда</t>
  </si>
  <si>
    <t>Выход, гр.7-11 лет</t>
  </si>
  <si>
    <t>Выход, гр.12 лет и старше лет</t>
  </si>
  <si>
    <t>Эн. Ценность, 7-11 лет</t>
  </si>
  <si>
    <t>Эн. Ценность, 12 лет и старше</t>
  </si>
  <si>
    <t>обед</t>
  </si>
  <si>
    <t>полдник</t>
  </si>
  <si>
    <t>всего:</t>
  </si>
  <si>
    <t xml:space="preserve">технолог:                                                                                       </t>
  </si>
  <si>
    <t>Выход, гр.12 лет и старше</t>
  </si>
  <si>
    <t>Эн. Ценность</t>
  </si>
  <si>
    <t>итого:</t>
  </si>
  <si>
    <t>Выход, гр.12  лет и старше</t>
  </si>
  <si>
    <t>Выход</t>
  </si>
  <si>
    <t>Шадрин Д.В.</t>
  </si>
  <si>
    <t xml:space="preserve">Хлеб ржано-пшеничный </t>
  </si>
  <si>
    <t>Чай с лимоном (200/15/7)</t>
  </si>
  <si>
    <t>Бутерброд с маслом сливочн. (18/5)</t>
  </si>
  <si>
    <t>Борщ с капустой и картофелем со сметаной (250/10)</t>
  </si>
  <si>
    <t>Компот из свежих яблок</t>
  </si>
  <si>
    <t>Ряженка</t>
  </si>
  <si>
    <t>Кондитерское изделие промышленного производства</t>
  </si>
  <si>
    <t>Каша рассыпчатая гречневая</t>
  </si>
  <si>
    <t>ООО"НПК "Спецпитание"</t>
  </si>
  <si>
    <t>Батон йодированный</t>
  </si>
  <si>
    <t>Борщ с капустой и картофелем со сметаной (200/5)</t>
  </si>
  <si>
    <t>СОГЛАСОВАНО:</t>
  </si>
  <si>
    <t>ООО "НПК "Спецпитание"</t>
  </si>
  <si>
    <t xml:space="preserve">(наименование общеобразовательного </t>
  </si>
  <si>
    <t>учреждения)</t>
  </si>
  <si>
    <t>(Ф.И.О.  руководителя учреждения)</t>
  </si>
  <si>
    <t>Каша жидкая молочная из манной крупы</t>
  </si>
  <si>
    <t xml:space="preserve">Тефтели (2 вариант) </t>
  </si>
  <si>
    <t>Каша рассыпчатая гречневая/икра кабачковая</t>
  </si>
  <si>
    <t>Сыр порциями</t>
  </si>
  <si>
    <t>Пудинг из творога (запеченный) с ягодным соусом 50/30</t>
  </si>
  <si>
    <t>Каша рассыпчатая гречневая/икра кабачковая (150/30)</t>
  </si>
  <si>
    <t xml:space="preserve">Икра кабачковая </t>
  </si>
  <si>
    <t>Тефтели (2 вариант) 60/30 (свин.)</t>
  </si>
  <si>
    <t>Соисполнитель ООО "Блиц"</t>
  </si>
  <si>
    <t>Баранов Р.В.</t>
  </si>
  <si>
    <t xml:space="preserve"> комплексный обед  трёхразового  питания стоимостью 105 рублей</t>
  </si>
  <si>
    <t xml:space="preserve"> комплексный обед двухразового питания  стоимостью 93 рубля</t>
  </si>
  <si>
    <t xml:space="preserve">            экспресс-завтрак  (20 рублей)</t>
  </si>
  <si>
    <t>комплекс горячего обеда  одноразового питания (с родительской доплатой) стоимостью 80 рублей</t>
  </si>
  <si>
    <t>комплекс горячего обеда  одноразового питания учащихся 7-11 лет стоимостью 80 рублей</t>
  </si>
  <si>
    <t xml:space="preserve"> комплексный обед   одноразового питания стоимостью 55 рублей для льготной категории учащихся старше 12 лет</t>
  </si>
  <si>
    <t xml:space="preserve"> комплекс  двухразового  питания для льготной категории детей с ОВЗ (для обучающихся в 1-ую смену) (стоимостью 112 рублей для учащихся 7-11 лет и 129 рублей для учащихся 12 лет старше)</t>
  </si>
  <si>
    <t xml:space="preserve"> комплекс  двухразового  питания для льготной категории детей с ОВЗ (для обучающихся во 2-ую смену) (стоимостью 112 рублей для учащихся 7-11 лет и 129 рублей для учащихся 12 лет старше)</t>
  </si>
  <si>
    <t>комплекс горячего обеда  одноразового питания льготной категории питающихся (дети участников СВО) (стоимостью 80 рублей)</t>
  </si>
  <si>
    <t xml:space="preserve"> комплекс  трехразового  питания для льготной категории питающихся (дети участников СВО, учащиеся с ОВЗ) стоимостью 139 рублей</t>
  </si>
  <si>
    <t>комплекс горячего завтрака  одноразового питания (с родительской доплатой) (стоимостью 80 рублей)</t>
  </si>
  <si>
    <t>комплекс горячего завтрака  одноразового питания учащихся 7-11 лет  (стоимостью 80 рублей)</t>
  </si>
  <si>
    <t xml:space="preserve"> комплекс  одноразового питания для льготной категории учащихся старше 12 лет (завтраки) (стоимостью 55 рублей)</t>
  </si>
  <si>
    <t>Тефтели (2 вариант) 50/30 (свин.)</t>
  </si>
  <si>
    <t>Тефтели (2 вариант) 60/40 (свин.)</t>
  </si>
  <si>
    <t>Каша рассыпчатая гречневая/икра кабачковая (120/30)</t>
  </si>
  <si>
    <t>школ г.Липецка на 15.10.24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</si>
</sst>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1"/>
      <color theme="1"/>
      <name val="Calibri"/>
      <family val="2"/>
    </font>
    <font>
      <sz val="10"/>
      <name val="Arial Cyr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18" fillId="0" borderId="6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4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2" fontId="19" fillId="0" borderId="15" xfId="0" applyNumberFormat="1" applyFont="1" applyFill="1" applyBorder="1" applyAlignment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6" xfId="0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0" fontId="16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0" fontId="16" fillId="0" borderId="27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3" borderId="36" xfId="1" applyFont="1" applyFill="1" applyBorder="1" applyAlignment="1">
      <alignment horizontal="left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20" fillId="0" borderId="28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14" fillId="0" borderId="28" xfId="1" applyFont="1" applyFill="1" applyBorder="1" applyAlignment="1">
      <alignment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4" fillId="0" borderId="28" xfId="1" applyFont="1" applyFill="1" applyBorder="1"/>
    <xf numFmtId="1" fontId="14" fillId="0" borderId="7" xfId="1" applyNumberFormat="1" applyFont="1" applyFill="1" applyBorder="1" applyAlignment="1">
      <alignment horizontal="center" vertical="center" wrapText="1"/>
    </xf>
    <xf numFmtId="2" fontId="17" fillId="0" borderId="7" xfId="1" applyNumberFormat="1" applyFont="1" applyFill="1" applyBorder="1" applyAlignment="1">
      <alignment horizontal="center" vertical="center" wrapText="1"/>
    </xf>
    <xf numFmtId="2" fontId="17" fillId="0" borderId="10" xfId="1" applyNumberFormat="1" applyFont="1" applyFill="1" applyBorder="1" applyAlignment="1">
      <alignment horizontal="center" vertical="center" wrapText="1"/>
    </xf>
    <xf numFmtId="0" fontId="14" fillId="0" borderId="29" xfId="1" applyFont="1" applyFill="1" applyBorder="1"/>
    <xf numFmtId="1" fontId="14" fillId="0" borderId="11" xfId="1" applyNumberFormat="1" applyFont="1" applyFill="1" applyBorder="1" applyAlignment="1">
      <alignment horizontal="center" vertical="center" wrapText="1"/>
    </xf>
    <xf numFmtId="2" fontId="17" fillId="0" borderId="11" xfId="1" applyNumberFormat="1" applyFont="1" applyFill="1" applyBorder="1" applyAlignment="1">
      <alignment horizontal="center" vertical="center" wrapText="1"/>
    </xf>
    <xf numFmtId="2" fontId="17" fillId="0" borderId="12" xfId="1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2" fontId="16" fillId="0" borderId="17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top"/>
    </xf>
    <xf numFmtId="2" fontId="11" fillId="0" borderId="7" xfId="0" applyNumberFormat="1" applyFont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vertical="center" wrapText="1"/>
    </xf>
    <xf numFmtId="0" fontId="14" fillId="0" borderId="11" xfId="1" applyFont="1" applyFill="1" applyBorder="1" applyAlignment="1">
      <alignment horizontal="center" vertical="center" wrapText="1"/>
    </xf>
    <xf numFmtId="2" fontId="19" fillId="0" borderId="29" xfId="0" applyNumberFormat="1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164" fontId="14" fillId="3" borderId="23" xfId="1" applyNumberFormat="1" applyFont="1" applyFill="1" applyBorder="1" applyAlignment="1">
      <alignment horizontal="center" vertical="center" wrapText="1"/>
    </xf>
    <xf numFmtId="164" fontId="14" fillId="3" borderId="26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64" fontId="14" fillId="3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2" fillId="0" borderId="0" xfId="0" applyFont="1" applyFill="1" applyBorder="1" applyAlignment="1"/>
    <xf numFmtId="0" fontId="12" fillId="0" borderId="0" xfId="0" applyFont="1" applyFill="1" applyBorder="1"/>
    <xf numFmtId="0" fontId="14" fillId="0" borderId="4" xfId="0" applyFont="1" applyFill="1" applyBorder="1" applyAlignment="1">
      <alignment horizontal="center" vertical="center" wrapText="1"/>
    </xf>
    <xf numFmtId="0" fontId="14" fillId="0" borderId="0" xfId="1" applyFont="1" applyFill="1" applyBorder="1"/>
    <xf numFmtId="1" fontId="14" fillId="0" borderId="0" xfId="1" applyNumberFormat="1" applyFont="1" applyFill="1" applyBorder="1" applyAlignment="1">
      <alignment horizontal="center" vertical="center" wrapText="1"/>
    </xf>
    <xf numFmtId="2" fontId="17" fillId="0" borderId="0" xfId="1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/>
    </xf>
    <xf numFmtId="0" fontId="17" fillId="0" borderId="26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2" fontId="19" fillId="0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top"/>
    </xf>
    <xf numFmtId="2" fontId="11" fillId="0" borderId="11" xfId="0" applyNumberFormat="1" applyFont="1" applyBorder="1" applyAlignment="1">
      <alignment horizontal="center" vertical="top"/>
    </xf>
    <xf numFmtId="2" fontId="14" fillId="0" borderId="29" xfId="0" applyNumberFormat="1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2" fontId="19" fillId="2" borderId="11" xfId="0" applyNumberFormat="1" applyFont="1" applyFill="1" applyBorder="1" applyAlignment="1">
      <alignment horizontal="center" vertical="center" wrapText="1"/>
    </xf>
    <xf numFmtId="2" fontId="12" fillId="0" borderId="2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2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24" fillId="0" borderId="37" xfId="0" applyFont="1" applyFill="1" applyBorder="1"/>
    <xf numFmtId="0" fontId="24" fillId="0" borderId="0" xfId="0" applyFont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indent="1"/>
    </xf>
    <xf numFmtId="0" fontId="19" fillId="2" borderId="38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26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30" xfId="0" applyNumberFormat="1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2" fontId="11" fillId="2" borderId="31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11" fillId="0" borderId="16" xfId="0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49" fontId="11" fillId="0" borderId="17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18" fillId="0" borderId="6" xfId="0" applyNumberFormat="1" applyFont="1" applyFill="1" applyBorder="1" applyAlignment="1">
      <alignment horizontal="center" vertical="center" wrapText="1"/>
    </xf>
    <xf numFmtId="2" fontId="18" fillId="0" borderId="30" xfId="0" applyNumberFormat="1" applyFont="1" applyFill="1" applyBorder="1" applyAlignment="1">
      <alignment horizontal="center" vertical="center" wrapText="1"/>
    </xf>
    <xf numFmtId="2" fontId="18" fillId="2" borderId="15" xfId="0" applyNumberFormat="1" applyFont="1" applyFill="1" applyBorder="1" applyAlignment="1">
      <alignment horizontal="center" vertical="center" wrapText="1"/>
    </xf>
    <xf numFmtId="2" fontId="18" fillId="2" borderId="31" xfId="0" applyNumberFormat="1" applyFont="1" applyFill="1" applyBorder="1" applyAlignment="1">
      <alignment horizontal="center"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2" fontId="19" fillId="0" borderId="3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14" fillId="0" borderId="39" xfId="0" applyNumberFormat="1" applyFont="1" applyFill="1" applyBorder="1" applyAlignment="1">
      <alignment horizontal="center" vertical="center" wrapText="1"/>
    </xf>
    <xf numFmtId="1" fontId="14" fillId="0" borderId="40" xfId="0" applyNumberFormat="1" applyFont="1" applyFill="1" applyBorder="1" applyAlignment="1">
      <alignment horizontal="center" vertical="center" wrapText="1"/>
    </xf>
    <xf numFmtId="1" fontId="14" fillId="0" borderId="41" xfId="0" applyNumberFormat="1" applyFont="1" applyFill="1" applyBorder="1" applyAlignment="1">
      <alignment horizontal="center" vertical="center" wrapText="1"/>
    </xf>
    <xf numFmtId="1" fontId="14" fillId="0" borderId="42" xfId="0" applyNumberFormat="1" applyFont="1" applyFill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/>
    </xf>
    <xf numFmtId="2" fontId="18" fillId="0" borderId="32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2" fontId="18" fillId="2" borderId="10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/>
    </xf>
    <xf numFmtId="49" fontId="11" fillId="0" borderId="23" xfId="0" applyNumberFormat="1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1" fontId="13" fillId="0" borderId="39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1" fontId="11" fillId="2" borderId="39" xfId="0" applyNumberFormat="1" applyFont="1" applyFill="1" applyBorder="1" applyAlignment="1">
      <alignment horizontal="center" vertical="center" wrapText="1"/>
    </xf>
    <xf numFmtId="1" fontId="11" fillId="2" borderId="4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left"/>
    </xf>
    <xf numFmtId="0" fontId="21" fillId="0" borderId="24" xfId="0" applyFont="1" applyFill="1" applyBorder="1" applyAlignment="1">
      <alignment horizontal="left"/>
    </xf>
    <xf numFmtId="49" fontId="22" fillId="0" borderId="23" xfId="0" applyNumberFormat="1" applyFont="1" applyFill="1" applyBorder="1" applyAlignment="1">
      <alignment horizontal="center"/>
    </xf>
    <xf numFmtId="49" fontId="22" fillId="0" borderId="24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7" fontId="11" fillId="0" borderId="17" xfId="0" applyNumberFormat="1" applyFont="1" applyFill="1" applyBorder="1" applyAlignment="1">
      <alignment horizontal="center"/>
    </xf>
    <xf numFmtId="17" fontId="11" fillId="0" borderId="13" xfId="0" applyNumberFormat="1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 vertical="center" wrapText="1"/>
    </xf>
    <xf numFmtId="2" fontId="23" fillId="0" borderId="25" xfId="0" applyNumberFormat="1" applyFont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2" fontId="18" fillId="0" borderId="1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29"/>
  <sheetViews>
    <sheetView tabSelected="1" view="pageBreakPreview" zoomScale="120" zoomScaleNormal="100" zoomScaleSheetLayoutView="120" workbookViewId="0">
      <selection activeCell="J224" sqref="J224"/>
    </sheetView>
  </sheetViews>
  <sheetFormatPr defaultRowHeight="15" x14ac:dyDescent="0.25"/>
  <cols>
    <col min="2" max="2" width="56" customWidth="1"/>
    <col min="3" max="3" width="15" customWidth="1"/>
    <col min="4" max="4" width="13.7109375" customWidth="1"/>
    <col min="5" max="5" width="21.7109375" customWidth="1"/>
    <col min="6" max="6" width="16.42578125" customWidth="1"/>
  </cols>
  <sheetData>
    <row r="1" spans="1:6" ht="18.75" x14ac:dyDescent="0.3">
      <c r="A1" s="155" t="s">
        <v>27</v>
      </c>
      <c r="B1" s="155"/>
      <c r="C1" s="155"/>
      <c r="D1" s="155"/>
      <c r="E1" s="155"/>
      <c r="F1" s="5"/>
    </row>
    <row r="2" spans="1:6" ht="18.75" x14ac:dyDescent="0.3">
      <c r="A2" s="7"/>
      <c r="B2" s="8"/>
      <c r="C2" s="7"/>
      <c r="D2" s="7"/>
      <c r="E2" s="7"/>
      <c r="F2" s="1"/>
    </row>
    <row r="3" spans="1:6" ht="18.75" x14ac:dyDescent="0.3">
      <c r="A3" s="142" t="s">
        <v>30</v>
      </c>
      <c r="B3" s="143"/>
      <c r="C3" s="144"/>
      <c r="D3" s="144"/>
      <c r="E3" s="154" t="s">
        <v>0</v>
      </c>
      <c r="F3" s="154"/>
    </row>
    <row r="4" spans="1:6" ht="18.75" x14ac:dyDescent="0.3">
      <c r="A4" s="145"/>
      <c r="B4" s="143"/>
      <c r="C4" s="144"/>
      <c r="D4" s="144"/>
      <c r="E4" s="182" t="s">
        <v>31</v>
      </c>
      <c r="F4" s="182"/>
    </row>
    <row r="5" spans="1:6" ht="18.75" x14ac:dyDescent="0.3">
      <c r="A5" s="145"/>
      <c r="B5" s="143"/>
      <c r="C5" s="144"/>
      <c r="D5" s="144"/>
      <c r="E5" s="154" t="s">
        <v>18</v>
      </c>
      <c r="F5" s="154"/>
    </row>
    <row r="6" spans="1:6" ht="18.75" x14ac:dyDescent="0.3">
      <c r="A6" s="146" t="s">
        <v>32</v>
      </c>
      <c r="B6" s="143"/>
      <c r="C6" s="144"/>
      <c r="D6" s="144"/>
      <c r="E6" s="154" t="s">
        <v>43</v>
      </c>
      <c r="F6" s="154"/>
    </row>
    <row r="7" spans="1:6" ht="18.75" x14ac:dyDescent="0.3">
      <c r="A7" s="146" t="s">
        <v>33</v>
      </c>
      <c r="B7" s="143"/>
      <c r="C7" s="144"/>
      <c r="D7" s="144"/>
      <c r="E7" s="154" t="s">
        <v>44</v>
      </c>
      <c r="F7" s="154"/>
    </row>
    <row r="8" spans="1:6" ht="18.75" x14ac:dyDescent="0.3">
      <c r="A8" s="147"/>
      <c r="B8" s="143"/>
      <c r="C8" s="144"/>
      <c r="D8" s="144"/>
      <c r="E8" s="148"/>
      <c r="F8" s="148"/>
    </row>
    <row r="9" spans="1:6" ht="18.75" x14ac:dyDescent="0.3">
      <c r="A9" s="146" t="s">
        <v>34</v>
      </c>
      <c r="B9" s="143"/>
      <c r="C9" s="144"/>
      <c r="D9" s="144"/>
      <c r="E9" s="148"/>
      <c r="F9" s="148"/>
    </row>
    <row r="10" spans="1:6" ht="18.75" x14ac:dyDescent="0.3">
      <c r="A10" s="155" t="s">
        <v>1</v>
      </c>
      <c r="B10" s="155"/>
      <c r="C10" s="155"/>
      <c r="D10" s="155"/>
      <c r="E10" s="155"/>
      <c r="F10" s="155"/>
    </row>
    <row r="11" spans="1:6" ht="18.75" x14ac:dyDescent="0.3">
      <c r="A11" s="189" t="s">
        <v>61</v>
      </c>
      <c r="B11" s="189"/>
      <c r="C11" s="189"/>
      <c r="D11" s="189"/>
      <c r="E11" s="189"/>
      <c r="F11" s="189"/>
    </row>
    <row r="12" spans="1:6" ht="18.75" x14ac:dyDescent="0.3">
      <c r="A12" s="189"/>
      <c r="B12" s="189"/>
      <c r="C12" s="189"/>
      <c r="D12" s="189"/>
      <c r="E12" s="189"/>
      <c r="F12" s="189"/>
    </row>
    <row r="13" spans="1:6" ht="15.75" x14ac:dyDescent="0.25">
      <c r="A13" s="20" t="s">
        <v>45</v>
      </c>
      <c r="B13" s="20"/>
      <c r="C13" s="20"/>
      <c r="D13" s="20"/>
      <c r="E13" s="20"/>
      <c r="F13" s="20"/>
    </row>
    <row r="14" spans="1:6" ht="16.5" thickBot="1" x14ac:dyDescent="0.3">
      <c r="A14" s="156" t="s">
        <v>2</v>
      </c>
      <c r="B14" s="156"/>
      <c r="C14" s="40"/>
      <c r="D14" s="40"/>
      <c r="E14" s="40"/>
      <c r="F14" s="40"/>
    </row>
    <row r="15" spans="1:6" ht="61.5" customHeight="1" thickBot="1" x14ac:dyDescent="0.3">
      <c r="A15" s="41" t="s">
        <v>3</v>
      </c>
      <c r="B15" s="42" t="s">
        <v>4</v>
      </c>
      <c r="C15" s="43" t="s">
        <v>5</v>
      </c>
      <c r="D15" s="43" t="s">
        <v>6</v>
      </c>
      <c r="E15" s="43" t="s">
        <v>7</v>
      </c>
      <c r="F15" s="43" t="s">
        <v>8</v>
      </c>
    </row>
    <row r="16" spans="1:6" ht="15.75" x14ac:dyDescent="0.25">
      <c r="A16" s="44">
        <v>1</v>
      </c>
      <c r="B16" s="45" t="s">
        <v>35</v>
      </c>
      <c r="C16" s="46">
        <v>150</v>
      </c>
      <c r="D16" s="46">
        <v>150</v>
      </c>
      <c r="E16" s="47">
        <v>179</v>
      </c>
      <c r="F16" s="48">
        <v>179</v>
      </c>
    </row>
    <row r="17" spans="1:6" ht="15.75" x14ac:dyDescent="0.25">
      <c r="A17" s="49">
        <v>2</v>
      </c>
      <c r="B17" s="50" t="s">
        <v>20</v>
      </c>
      <c r="C17" s="51">
        <v>222</v>
      </c>
      <c r="D17" s="52">
        <v>222</v>
      </c>
      <c r="E17" s="53">
        <v>62</v>
      </c>
      <c r="F17" s="54">
        <v>62</v>
      </c>
    </row>
    <row r="18" spans="1:6" ht="16.5" thickBot="1" x14ac:dyDescent="0.3">
      <c r="A18" s="55">
        <v>3</v>
      </c>
      <c r="B18" s="117" t="s">
        <v>28</v>
      </c>
      <c r="C18" s="118">
        <v>18</v>
      </c>
      <c r="D18" s="119">
        <v>18</v>
      </c>
      <c r="E18" s="131">
        <v>33</v>
      </c>
      <c r="F18" s="131">
        <v>33</v>
      </c>
    </row>
    <row r="19" spans="1:6" ht="15.75" x14ac:dyDescent="0.25">
      <c r="A19" s="60"/>
      <c r="B19" s="60"/>
      <c r="C19" s="61"/>
      <c r="D19" s="62"/>
      <c r="E19" s="63"/>
      <c r="F19" s="63"/>
    </row>
    <row r="20" spans="1:6" ht="16.5" thickBot="1" x14ac:dyDescent="0.3">
      <c r="A20" s="156" t="s">
        <v>9</v>
      </c>
      <c r="B20" s="156"/>
      <c r="C20" s="64"/>
      <c r="D20" s="65"/>
      <c r="E20" s="66"/>
      <c r="F20" s="66"/>
    </row>
    <row r="21" spans="1:6" ht="48" thickBot="1" x14ac:dyDescent="0.3">
      <c r="A21" s="43" t="s">
        <v>3</v>
      </c>
      <c r="B21" s="67" t="s">
        <v>4</v>
      </c>
      <c r="C21" s="43" t="s">
        <v>5</v>
      </c>
      <c r="D21" s="43" t="s">
        <v>6</v>
      </c>
      <c r="E21" s="68" t="s">
        <v>7</v>
      </c>
      <c r="F21" s="69" t="s">
        <v>8</v>
      </c>
    </row>
    <row r="22" spans="1:6" ht="15" customHeight="1" x14ac:dyDescent="0.25">
      <c r="A22" s="70">
        <v>1</v>
      </c>
      <c r="B22" s="71" t="s">
        <v>22</v>
      </c>
      <c r="C22" s="72">
        <v>260</v>
      </c>
      <c r="D22" s="72">
        <v>260</v>
      </c>
      <c r="E22" s="72">
        <v>119.95</v>
      </c>
      <c r="F22" s="73">
        <v>119.95</v>
      </c>
    </row>
    <row r="23" spans="1:6" ht="16.5" customHeight="1" x14ac:dyDescent="0.25">
      <c r="A23" s="74">
        <v>2</v>
      </c>
      <c r="B23" s="75" t="s">
        <v>36</v>
      </c>
      <c r="C23" s="76">
        <v>90</v>
      </c>
      <c r="D23" s="76">
        <v>100</v>
      </c>
      <c r="E23" s="76">
        <v>206.98</v>
      </c>
      <c r="F23" s="77">
        <v>245.48</v>
      </c>
    </row>
    <row r="24" spans="1:6" ht="30.75" customHeight="1" x14ac:dyDescent="0.25">
      <c r="A24" s="49">
        <v>3</v>
      </c>
      <c r="B24" s="78" t="s">
        <v>37</v>
      </c>
      <c r="C24" s="79">
        <v>150</v>
      </c>
      <c r="D24" s="79">
        <v>180</v>
      </c>
      <c r="E24" s="79">
        <v>213</v>
      </c>
      <c r="F24" s="80">
        <v>250.35</v>
      </c>
    </row>
    <row r="25" spans="1:6" ht="15.75" x14ac:dyDescent="0.25">
      <c r="A25" s="49">
        <v>4</v>
      </c>
      <c r="B25" s="81" t="s">
        <v>23</v>
      </c>
      <c r="C25" s="82">
        <v>200</v>
      </c>
      <c r="D25" s="82">
        <v>200</v>
      </c>
      <c r="E25" s="83">
        <v>114.6</v>
      </c>
      <c r="F25" s="84">
        <v>114.6</v>
      </c>
    </row>
    <row r="26" spans="1:6" ht="16.5" thickBot="1" x14ac:dyDescent="0.3">
      <c r="A26" s="55">
        <v>5</v>
      </c>
      <c r="B26" s="85" t="s">
        <v>19</v>
      </c>
      <c r="C26" s="86">
        <v>40</v>
      </c>
      <c r="D26" s="86">
        <v>40</v>
      </c>
      <c r="E26" s="87">
        <v>103</v>
      </c>
      <c r="F26" s="88">
        <v>103</v>
      </c>
    </row>
    <row r="27" spans="1:6" ht="15.75" x14ac:dyDescent="0.25">
      <c r="A27" s="65"/>
      <c r="B27" s="65"/>
      <c r="C27" s="65"/>
      <c r="D27" s="65"/>
      <c r="E27" s="66"/>
      <c r="F27" s="66"/>
    </row>
    <row r="28" spans="1:6" ht="16.5" thickBot="1" x14ac:dyDescent="0.3">
      <c r="A28" s="156" t="s">
        <v>10</v>
      </c>
      <c r="B28" s="156"/>
      <c r="C28" s="65"/>
      <c r="D28" s="65"/>
      <c r="E28" s="66"/>
      <c r="F28" s="66"/>
    </row>
    <row r="29" spans="1:6" ht="45.75" customHeight="1" thickBot="1" x14ac:dyDescent="0.3">
      <c r="A29" s="43" t="s">
        <v>3</v>
      </c>
      <c r="B29" s="89" t="s">
        <v>4</v>
      </c>
      <c r="C29" s="43" t="s">
        <v>5</v>
      </c>
      <c r="D29" s="43" t="s">
        <v>6</v>
      </c>
      <c r="E29" s="90" t="s">
        <v>7</v>
      </c>
      <c r="F29" s="68" t="s">
        <v>8</v>
      </c>
    </row>
    <row r="30" spans="1:6" ht="15" customHeight="1" x14ac:dyDescent="0.25">
      <c r="A30" s="91">
        <v>1</v>
      </c>
      <c r="B30" s="78" t="s">
        <v>24</v>
      </c>
      <c r="C30" s="76">
        <v>150</v>
      </c>
      <c r="D30" s="76">
        <v>150</v>
      </c>
      <c r="E30" s="92">
        <v>76.5</v>
      </c>
      <c r="F30" s="93">
        <v>76.5</v>
      </c>
    </row>
    <row r="31" spans="1:6" ht="16.5" thickBot="1" x14ac:dyDescent="0.3">
      <c r="A31" s="94">
        <v>2</v>
      </c>
      <c r="B31" s="95" t="s">
        <v>25</v>
      </c>
      <c r="C31" s="96">
        <v>45</v>
      </c>
      <c r="D31" s="96">
        <v>45</v>
      </c>
      <c r="E31" s="97">
        <v>187.65</v>
      </c>
      <c r="F31" s="98">
        <v>187.65</v>
      </c>
    </row>
    <row r="32" spans="1:6" ht="16.5" thickBot="1" x14ac:dyDescent="0.3">
      <c r="A32" s="208" t="s">
        <v>11</v>
      </c>
      <c r="B32" s="209"/>
      <c r="C32" s="99"/>
      <c r="D32" s="100"/>
      <c r="E32" s="101">
        <f>E31+E30+E26+E25+E24+E23+E22+E18+E17+E16</f>
        <v>1295.68</v>
      </c>
      <c r="F32" s="102">
        <f>F31+F30+F26+F25+F24+F23+F22+F18+F17+F16</f>
        <v>1371.53</v>
      </c>
    </row>
    <row r="33" spans="1:6" ht="15.75" x14ac:dyDescent="0.25">
      <c r="A33" s="60"/>
      <c r="B33" s="60"/>
      <c r="C33" s="61"/>
      <c r="D33" s="103"/>
      <c r="E33" s="104"/>
      <c r="F33" s="104"/>
    </row>
    <row r="34" spans="1:6" ht="15.75" x14ac:dyDescent="0.25">
      <c r="A34" s="105" t="s">
        <v>46</v>
      </c>
      <c r="B34" s="105"/>
      <c r="C34" s="105"/>
      <c r="D34" s="105"/>
      <c r="E34" s="105"/>
      <c r="F34" s="105"/>
    </row>
    <row r="35" spans="1:6" ht="16.5" thickBot="1" x14ac:dyDescent="0.3">
      <c r="A35" s="156" t="s">
        <v>2</v>
      </c>
      <c r="B35" s="156"/>
      <c r="C35" s="40"/>
      <c r="D35" s="40"/>
      <c r="E35" s="40"/>
      <c r="F35" s="40"/>
    </row>
    <row r="36" spans="1:6" ht="45" customHeight="1" thickBot="1" x14ac:dyDescent="0.3">
      <c r="A36" s="41" t="s">
        <v>3</v>
      </c>
      <c r="B36" s="42" t="s">
        <v>4</v>
      </c>
      <c r="C36" s="43" t="s">
        <v>5</v>
      </c>
      <c r="D36" s="43" t="s">
        <v>6</v>
      </c>
      <c r="E36" s="43" t="s">
        <v>7</v>
      </c>
      <c r="F36" s="43" t="s">
        <v>8</v>
      </c>
    </row>
    <row r="37" spans="1:6" ht="15.75" x14ac:dyDescent="0.25">
      <c r="A37" s="106">
        <v>1</v>
      </c>
      <c r="B37" s="107" t="s">
        <v>39</v>
      </c>
      <c r="C37" s="108">
        <v>80</v>
      </c>
      <c r="D37" s="108">
        <v>80</v>
      </c>
      <c r="E37" s="109">
        <v>152</v>
      </c>
      <c r="F37" s="110">
        <v>152</v>
      </c>
    </row>
    <row r="38" spans="1:6" ht="15.75" x14ac:dyDescent="0.25">
      <c r="A38" s="49">
        <v>2</v>
      </c>
      <c r="B38" s="50" t="s">
        <v>20</v>
      </c>
      <c r="C38" s="51">
        <v>222</v>
      </c>
      <c r="D38" s="52">
        <v>222</v>
      </c>
      <c r="E38" s="53">
        <v>62</v>
      </c>
      <c r="F38" s="54">
        <v>62</v>
      </c>
    </row>
    <row r="39" spans="1:6" ht="16.5" thickBot="1" x14ac:dyDescent="0.3">
      <c r="A39" s="55">
        <v>3</v>
      </c>
      <c r="B39" s="117" t="s">
        <v>28</v>
      </c>
      <c r="C39" s="118">
        <v>18</v>
      </c>
      <c r="D39" s="119">
        <v>18</v>
      </c>
      <c r="E39" s="131">
        <v>33</v>
      </c>
      <c r="F39" s="131">
        <v>33</v>
      </c>
    </row>
    <row r="40" spans="1:6" ht="15.75" x14ac:dyDescent="0.25">
      <c r="A40" s="60"/>
      <c r="B40" s="60"/>
      <c r="C40" s="61"/>
      <c r="D40" s="62"/>
      <c r="E40" s="63"/>
      <c r="F40" s="63"/>
    </row>
    <row r="41" spans="1:6" ht="16.5" thickBot="1" x14ac:dyDescent="0.3">
      <c r="A41" s="156" t="s">
        <v>9</v>
      </c>
      <c r="B41" s="156"/>
      <c r="C41" s="64"/>
      <c r="D41" s="65"/>
      <c r="E41" s="66"/>
      <c r="F41" s="66"/>
    </row>
    <row r="42" spans="1:6" ht="48" customHeight="1" thickBot="1" x14ac:dyDescent="0.3">
      <c r="A42" s="43" t="s">
        <v>3</v>
      </c>
      <c r="B42" s="67" t="s">
        <v>4</v>
      </c>
      <c r="C42" s="43" t="s">
        <v>5</v>
      </c>
      <c r="D42" s="43" t="s">
        <v>6</v>
      </c>
      <c r="E42" s="68" t="s">
        <v>7</v>
      </c>
      <c r="F42" s="69" t="s">
        <v>8</v>
      </c>
    </row>
    <row r="43" spans="1:6" ht="15.75" x14ac:dyDescent="0.25">
      <c r="A43" s="70">
        <v>1</v>
      </c>
      <c r="B43" s="71" t="s">
        <v>22</v>
      </c>
      <c r="C43" s="72">
        <v>260</v>
      </c>
      <c r="D43" s="72">
        <v>260</v>
      </c>
      <c r="E43" s="72">
        <v>119.95</v>
      </c>
      <c r="F43" s="73">
        <v>119.95</v>
      </c>
    </row>
    <row r="44" spans="1:6" ht="15.75" x14ac:dyDescent="0.25">
      <c r="A44" s="74">
        <v>2</v>
      </c>
      <c r="B44" s="75" t="s">
        <v>36</v>
      </c>
      <c r="C44" s="76">
        <v>90</v>
      </c>
      <c r="D44" s="76">
        <v>100</v>
      </c>
      <c r="E44" s="76">
        <v>206.98</v>
      </c>
      <c r="F44" s="77">
        <v>245.48</v>
      </c>
    </row>
    <row r="45" spans="1:6" ht="15.75" x14ac:dyDescent="0.25">
      <c r="A45" s="49">
        <v>3</v>
      </c>
      <c r="B45" s="78" t="s">
        <v>37</v>
      </c>
      <c r="C45" s="79">
        <v>150</v>
      </c>
      <c r="D45" s="79">
        <v>180</v>
      </c>
      <c r="E45" s="79">
        <v>213</v>
      </c>
      <c r="F45" s="80">
        <v>250.35</v>
      </c>
    </row>
    <row r="46" spans="1:6" ht="15.75" x14ac:dyDescent="0.25">
      <c r="A46" s="49">
        <v>4</v>
      </c>
      <c r="B46" s="81" t="s">
        <v>23</v>
      </c>
      <c r="C46" s="82">
        <v>200</v>
      </c>
      <c r="D46" s="82">
        <v>200</v>
      </c>
      <c r="E46" s="83">
        <v>114.6</v>
      </c>
      <c r="F46" s="84">
        <v>114.6</v>
      </c>
    </row>
    <row r="47" spans="1:6" ht="16.5" thickBot="1" x14ac:dyDescent="0.3">
      <c r="A47" s="55">
        <v>5</v>
      </c>
      <c r="B47" s="85" t="s">
        <v>19</v>
      </c>
      <c r="C47" s="86">
        <v>40</v>
      </c>
      <c r="D47" s="86">
        <v>40</v>
      </c>
      <c r="E47" s="87">
        <v>103</v>
      </c>
      <c r="F47" s="88">
        <v>103</v>
      </c>
    </row>
    <row r="48" spans="1:6" ht="16.5" thickBot="1" x14ac:dyDescent="0.3">
      <c r="A48" s="220" t="s">
        <v>15</v>
      </c>
      <c r="B48" s="221"/>
      <c r="C48" s="222"/>
      <c r="D48" s="223"/>
      <c r="E48" s="132">
        <f>E37+E38+E39+E43+E44+E45+E46+E47</f>
        <v>1004.53</v>
      </c>
      <c r="F48" s="153">
        <f>F37+F38+F39+F43+F44+F45+F46+F47</f>
        <v>1080.3800000000001</v>
      </c>
    </row>
    <row r="49" spans="1:6" ht="15.75" x14ac:dyDescent="0.25">
      <c r="A49" s="12"/>
      <c r="B49" s="12"/>
      <c r="C49" s="12"/>
      <c r="D49" s="12"/>
      <c r="E49" s="12"/>
      <c r="F49" s="12"/>
    </row>
    <row r="50" spans="1:6" ht="15.75" x14ac:dyDescent="0.25">
      <c r="A50" s="219" t="s">
        <v>12</v>
      </c>
      <c r="B50" s="219"/>
      <c r="C50" s="219"/>
      <c r="D50" s="219"/>
      <c r="E50" s="219"/>
      <c r="F50" s="219"/>
    </row>
    <row r="51" spans="1:6" ht="15.75" x14ac:dyDescent="0.25">
      <c r="A51" s="111"/>
      <c r="B51" s="112"/>
      <c r="C51" s="112"/>
      <c r="D51" s="23"/>
      <c r="E51" s="23"/>
      <c r="F51" s="23"/>
    </row>
    <row r="52" spans="1:6" ht="18.75" x14ac:dyDescent="0.3">
      <c r="A52" s="155" t="s">
        <v>27</v>
      </c>
      <c r="B52" s="155"/>
      <c r="C52" s="155"/>
      <c r="D52" s="155"/>
      <c r="E52" s="155"/>
      <c r="F52" s="5"/>
    </row>
    <row r="53" spans="1:6" ht="18.75" x14ac:dyDescent="0.3">
      <c r="A53" s="7"/>
      <c r="B53" s="8"/>
      <c r="C53" s="7"/>
      <c r="D53" s="7"/>
      <c r="E53" s="7"/>
      <c r="F53" s="1"/>
    </row>
    <row r="54" spans="1:6" ht="18.75" x14ac:dyDescent="0.3">
      <c r="A54" s="142" t="s">
        <v>30</v>
      </c>
      <c r="B54" s="143"/>
      <c r="C54" s="144"/>
      <c r="D54" s="144"/>
      <c r="E54" s="154" t="s">
        <v>0</v>
      </c>
      <c r="F54" s="154"/>
    </row>
    <row r="55" spans="1:6" ht="18.75" x14ac:dyDescent="0.3">
      <c r="A55" s="145"/>
      <c r="B55" s="143"/>
      <c r="C55" s="144"/>
      <c r="D55" s="144"/>
      <c r="E55" s="182" t="s">
        <v>31</v>
      </c>
      <c r="F55" s="182"/>
    </row>
    <row r="56" spans="1:6" ht="18.75" x14ac:dyDescent="0.3">
      <c r="A56" s="145"/>
      <c r="B56" s="143"/>
      <c r="C56" s="144"/>
      <c r="D56" s="144"/>
      <c r="E56" s="154" t="s">
        <v>18</v>
      </c>
      <c r="F56" s="154"/>
    </row>
    <row r="57" spans="1:6" ht="18.75" x14ac:dyDescent="0.3">
      <c r="A57" s="146" t="s">
        <v>32</v>
      </c>
      <c r="B57" s="143"/>
      <c r="C57" s="144"/>
      <c r="D57" s="144"/>
      <c r="E57" s="154" t="s">
        <v>43</v>
      </c>
      <c r="F57" s="154"/>
    </row>
    <row r="58" spans="1:6" ht="18.75" x14ac:dyDescent="0.3">
      <c r="A58" s="146" t="s">
        <v>33</v>
      </c>
      <c r="B58" s="143"/>
      <c r="C58" s="144"/>
      <c r="D58" s="144"/>
      <c r="E58" s="154" t="s">
        <v>44</v>
      </c>
      <c r="F58" s="154"/>
    </row>
    <row r="59" spans="1:6" ht="18.75" x14ac:dyDescent="0.3">
      <c r="A59" s="147"/>
      <c r="B59" s="143"/>
      <c r="C59" s="144"/>
      <c r="D59" s="144"/>
      <c r="E59" s="148"/>
      <c r="F59" s="148"/>
    </row>
    <row r="60" spans="1:6" ht="18.75" x14ac:dyDescent="0.3">
      <c r="A60" s="146" t="s">
        <v>34</v>
      </c>
      <c r="B60" s="143"/>
      <c r="C60" s="144"/>
      <c r="D60" s="144"/>
      <c r="E60" s="148"/>
      <c r="F60" s="148"/>
    </row>
    <row r="61" spans="1:6" ht="18.75" x14ac:dyDescent="0.3">
      <c r="A61" s="155" t="s">
        <v>1</v>
      </c>
      <c r="B61" s="155"/>
      <c r="C61" s="155"/>
      <c r="D61" s="155"/>
      <c r="E61" s="155"/>
      <c r="F61" s="155"/>
    </row>
    <row r="62" spans="1:6" ht="18.75" x14ac:dyDescent="0.3">
      <c r="A62" s="189" t="s">
        <v>61</v>
      </c>
      <c r="B62" s="189"/>
      <c r="C62" s="189"/>
      <c r="D62" s="189"/>
      <c r="E62" s="189"/>
      <c r="F62" s="189"/>
    </row>
    <row r="63" spans="1:6" ht="18.75" x14ac:dyDescent="0.3">
      <c r="A63" s="9"/>
      <c r="B63" s="9"/>
      <c r="C63" s="9"/>
      <c r="D63" s="9"/>
      <c r="E63" s="9"/>
      <c r="F63" s="9"/>
    </row>
    <row r="64" spans="1:6" ht="16.5" thickBot="1" x14ac:dyDescent="0.3">
      <c r="A64" s="157" t="s">
        <v>47</v>
      </c>
      <c r="B64" s="157"/>
      <c r="C64" s="157"/>
      <c r="D64" s="157"/>
      <c r="E64" s="157"/>
      <c r="F64" s="157"/>
    </row>
    <row r="65" spans="1:6" ht="16.5" thickBot="1" x14ac:dyDescent="0.3">
      <c r="A65" s="28" t="s">
        <v>3</v>
      </c>
      <c r="B65" s="29" t="s">
        <v>4</v>
      </c>
      <c r="C65" s="170" t="s">
        <v>13</v>
      </c>
      <c r="D65" s="171"/>
      <c r="E65" s="180" t="s">
        <v>14</v>
      </c>
      <c r="F65" s="181"/>
    </row>
    <row r="66" spans="1:6" ht="15.75" x14ac:dyDescent="0.25">
      <c r="A66" s="21">
        <v>1</v>
      </c>
      <c r="B66" s="149" t="s">
        <v>38</v>
      </c>
      <c r="C66" s="211">
        <v>15</v>
      </c>
      <c r="D66" s="212"/>
      <c r="E66" s="213">
        <v>54</v>
      </c>
      <c r="F66" s="214"/>
    </row>
    <row r="67" spans="1:6" ht="15.75" x14ac:dyDescent="0.25">
      <c r="A67" s="30">
        <v>2</v>
      </c>
      <c r="B67" s="149" t="s">
        <v>28</v>
      </c>
      <c r="C67" s="215">
        <v>18</v>
      </c>
      <c r="D67" s="224"/>
      <c r="E67" s="215">
        <v>33</v>
      </c>
      <c r="F67" s="224"/>
    </row>
    <row r="68" spans="1:6" ht="16.5" thickBot="1" x14ac:dyDescent="0.3">
      <c r="A68" s="30">
        <v>3</v>
      </c>
      <c r="B68" s="31" t="s">
        <v>20</v>
      </c>
      <c r="C68" s="215">
        <v>200</v>
      </c>
      <c r="D68" s="216"/>
      <c r="E68" s="217">
        <v>62</v>
      </c>
      <c r="F68" s="218"/>
    </row>
    <row r="69" spans="1:6" ht="16.5" thickBot="1" x14ac:dyDescent="0.3">
      <c r="A69" s="176" t="s">
        <v>15</v>
      </c>
      <c r="B69" s="177"/>
      <c r="C69" s="225"/>
      <c r="D69" s="226"/>
      <c r="E69" s="178">
        <f>SUM(E66:E68)</f>
        <v>149</v>
      </c>
      <c r="F69" s="179"/>
    </row>
    <row r="70" spans="1:6" ht="15.75" x14ac:dyDescent="0.25">
      <c r="A70" s="27"/>
      <c r="B70" s="27"/>
      <c r="C70" s="32"/>
      <c r="D70" s="33"/>
      <c r="E70" s="33"/>
      <c r="F70" s="33"/>
    </row>
    <row r="71" spans="1:6" ht="16.5" thickBot="1" x14ac:dyDescent="0.3">
      <c r="A71" s="157" t="s">
        <v>48</v>
      </c>
      <c r="B71" s="157"/>
      <c r="C71" s="157"/>
      <c r="D71" s="157"/>
      <c r="E71" s="157"/>
      <c r="F71" s="157"/>
    </row>
    <row r="72" spans="1:6" ht="36" customHeight="1" thickBot="1" x14ac:dyDescent="0.3">
      <c r="A72" s="24" t="s">
        <v>3</v>
      </c>
      <c r="B72" s="29" t="s">
        <v>4</v>
      </c>
      <c r="C72" s="170" t="s">
        <v>16</v>
      </c>
      <c r="D72" s="171"/>
      <c r="E72" s="170" t="s">
        <v>8</v>
      </c>
      <c r="F72" s="171"/>
    </row>
    <row r="73" spans="1:6" ht="15.75" x14ac:dyDescent="0.25">
      <c r="A73" s="34">
        <v>1</v>
      </c>
      <c r="B73" s="35" t="s">
        <v>22</v>
      </c>
      <c r="C73" s="158">
        <v>260</v>
      </c>
      <c r="D73" s="159"/>
      <c r="E73" s="160">
        <v>119.95</v>
      </c>
      <c r="F73" s="161"/>
    </row>
    <row r="74" spans="1:6" ht="15" customHeight="1" x14ac:dyDescent="0.25">
      <c r="A74" s="22">
        <v>2</v>
      </c>
      <c r="B74" s="36" t="s">
        <v>59</v>
      </c>
      <c r="C74" s="162">
        <v>100</v>
      </c>
      <c r="D74" s="163"/>
      <c r="E74" s="164">
        <v>245.48</v>
      </c>
      <c r="F74" s="165"/>
    </row>
    <row r="75" spans="1:6" ht="20.25" customHeight="1" x14ac:dyDescent="0.25">
      <c r="A75" s="30">
        <v>3</v>
      </c>
      <c r="B75" s="37" t="s">
        <v>40</v>
      </c>
      <c r="C75" s="166">
        <v>180</v>
      </c>
      <c r="D75" s="167"/>
      <c r="E75" s="168">
        <v>250.35</v>
      </c>
      <c r="F75" s="169"/>
    </row>
    <row r="76" spans="1:6" ht="15.75" x14ac:dyDescent="0.25">
      <c r="A76" s="30">
        <v>4</v>
      </c>
      <c r="B76" s="38" t="s">
        <v>23</v>
      </c>
      <c r="C76" s="166">
        <v>200</v>
      </c>
      <c r="D76" s="167"/>
      <c r="E76" s="168">
        <v>114.6</v>
      </c>
      <c r="F76" s="169"/>
    </row>
    <row r="77" spans="1:6" ht="16.5" thickBot="1" x14ac:dyDescent="0.3">
      <c r="A77" s="30">
        <v>5</v>
      </c>
      <c r="B77" s="37" t="s">
        <v>19</v>
      </c>
      <c r="C77" s="172">
        <v>40</v>
      </c>
      <c r="D77" s="173"/>
      <c r="E77" s="174">
        <v>103</v>
      </c>
      <c r="F77" s="175"/>
    </row>
    <row r="78" spans="1:6" ht="16.5" thickBot="1" x14ac:dyDescent="0.3">
      <c r="A78" s="176" t="s">
        <v>11</v>
      </c>
      <c r="B78" s="177"/>
      <c r="C78" s="178"/>
      <c r="D78" s="179"/>
      <c r="E78" s="178">
        <f>SUM(E73:E77)</f>
        <v>833.38</v>
      </c>
      <c r="F78" s="179"/>
    </row>
    <row r="79" spans="1:6" ht="15.75" x14ac:dyDescent="0.25">
      <c r="A79" s="27"/>
      <c r="B79" s="27"/>
      <c r="C79" s="39"/>
      <c r="D79" s="39"/>
      <c r="E79" s="39"/>
      <c r="F79" s="39"/>
    </row>
    <row r="80" spans="1:6" ht="16.5" thickBot="1" x14ac:dyDescent="0.3">
      <c r="A80" s="20" t="s">
        <v>49</v>
      </c>
      <c r="B80" s="20"/>
      <c r="C80" s="20"/>
      <c r="D80" s="20"/>
      <c r="E80" s="20"/>
      <c r="F80" s="20"/>
    </row>
    <row r="81" spans="1:6" ht="16.5" thickBot="1" x14ac:dyDescent="0.3">
      <c r="A81" s="24" t="s">
        <v>3</v>
      </c>
      <c r="B81" s="29" t="s">
        <v>4</v>
      </c>
      <c r="C81" s="170" t="s">
        <v>16</v>
      </c>
      <c r="D81" s="171"/>
      <c r="E81" s="170" t="s">
        <v>8</v>
      </c>
      <c r="F81" s="171"/>
    </row>
    <row r="82" spans="1:6" ht="15.75" x14ac:dyDescent="0.25">
      <c r="A82" s="34">
        <v>1</v>
      </c>
      <c r="B82" s="35" t="s">
        <v>22</v>
      </c>
      <c r="C82" s="158">
        <v>260</v>
      </c>
      <c r="D82" s="159"/>
      <c r="E82" s="160">
        <v>119.95</v>
      </c>
      <c r="F82" s="161"/>
    </row>
    <row r="83" spans="1:6" ht="15.75" x14ac:dyDescent="0.25">
      <c r="A83" s="22">
        <v>2</v>
      </c>
      <c r="B83" s="36" t="s">
        <v>42</v>
      </c>
      <c r="C83" s="162">
        <v>90</v>
      </c>
      <c r="D83" s="163"/>
      <c r="E83" s="164">
        <v>206.98</v>
      </c>
      <c r="F83" s="165"/>
    </row>
    <row r="84" spans="1:6" ht="31.5" x14ac:dyDescent="0.25">
      <c r="A84" s="30">
        <v>3</v>
      </c>
      <c r="B84" s="37" t="s">
        <v>60</v>
      </c>
      <c r="C84" s="166">
        <v>150</v>
      </c>
      <c r="D84" s="167"/>
      <c r="E84" s="168">
        <v>213</v>
      </c>
      <c r="F84" s="169"/>
    </row>
    <row r="85" spans="1:6" ht="15.75" x14ac:dyDescent="0.25">
      <c r="A85" s="30">
        <v>4</v>
      </c>
      <c r="B85" s="38" t="s">
        <v>23</v>
      </c>
      <c r="C85" s="166">
        <v>200</v>
      </c>
      <c r="D85" s="167"/>
      <c r="E85" s="168">
        <v>114.6</v>
      </c>
      <c r="F85" s="169"/>
    </row>
    <row r="86" spans="1:6" ht="16.5" thickBot="1" x14ac:dyDescent="0.3">
      <c r="A86" s="30">
        <v>5</v>
      </c>
      <c r="B86" s="37" t="s">
        <v>19</v>
      </c>
      <c r="C86" s="172">
        <v>40</v>
      </c>
      <c r="D86" s="173"/>
      <c r="E86" s="174">
        <v>103</v>
      </c>
      <c r="F86" s="175"/>
    </row>
    <row r="87" spans="1:6" ht="16.5" thickBot="1" x14ac:dyDescent="0.3">
      <c r="A87" s="176" t="s">
        <v>11</v>
      </c>
      <c r="B87" s="177"/>
      <c r="C87" s="178"/>
      <c r="D87" s="179"/>
      <c r="E87" s="178">
        <f>SUM(E82:E86)</f>
        <v>757.53000000000009</v>
      </c>
      <c r="F87" s="179"/>
    </row>
    <row r="88" spans="1:6" ht="15.75" x14ac:dyDescent="0.25">
      <c r="A88" s="27"/>
      <c r="B88" s="27"/>
      <c r="C88" s="39"/>
      <c r="D88" s="39"/>
      <c r="E88" s="39"/>
      <c r="F88" s="39"/>
    </row>
    <row r="89" spans="1:6" ht="16.5" thickBot="1" x14ac:dyDescent="0.3">
      <c r="A89" s="20" t="s">
        <v>50</v>
      </c>
      <c r="B89" s="20"/>
      <c r="C89" s="20"/>
      <c r="D89" s="20"/>
      <c r="E89" s="20"/>
      <c r="F89" s="20"/>
    </row>
    <row r="90" spans="1:6" ht="16.5" thickBot="1" x14ac:dyDescent="0.3">
      <c r="A90" s="138" t="s">
        <v>3</v>
      </c>
      <c r="B90" s="29" t="s">
        <v>4</v>
      </c>
      <c r="C90" s="170" t="s">
        <v>17</v>
      </c>
      <c r="D90" s="171"/>
      <c r="E90" s="170" t="s">
        <v>14</v>
      </c>
      <c r="F90" s="171"/>
    </row>
    <row r="91" spans="1:6" ht="15.75" x14ac:dyDescent="0.25">
      <c r="A91" s="139">
        <v>1</v>
      </c>
      <c r="B91" s="135" t="s">
        <v>29</v>
      </c>
      <c r="C91" s="162">
        <v>205</v>
      </c>
      <c r="D91" s="163"/>
      <c r="E91" s="227">
        <v>119.95</v>
      </c>
      <c r="F91" s="228"/>
    </row>
    <row r="92" spans="1:6" ht="15.75" x14ac:dyDescent="0.25">
      <c r="A92" s="140">
        <v>2</v>
      </c>
      <c r="B92" s="135" t="s">
        <v>58</v>
      </c>
      <c r="C92" s="162">
        <v>80</v>
      </c>
      <c r="D92" s="163"/>
      <c r="E92" s="185">
        <v>245.48</v>
      </c>
      <c r="F92" s="199"/>
    </row>
    <row r="93" spans="1:6" ht="15.75" x14ac:dyDescent="0.25">
      <c r="A93" s="22">
        <v>3</v>
      </c>
      <c r="B93" s="136" t="s">
        <v>26</v>
      </c>
      <c r="C93" s="166">
        <v>100</v>
      </c>
      <c r="D93" s="167"/>
      <c r="E93" s="187">
        <v>243.75</v>
      </c>
      <c r="F93" s="229"/>
    </row>
    <row r="94" spans="1:6" ht="15.75" x14ac:dyDescent="0.25">
      <c r="A94" s="22">
        <v>4</v>
      </c>
      <c r="B94" s="137" t="s">
        <v>23</v>
      </c>
      <c r="C94" s="166">
        <v>200</v>
      </c>
      <c r="D94" s="167"/>
      <c r="E94" s="187">
        <v>114.6</v>
      </c>
      <c r="F94" s="229"/>
    </row>
    <row r="95" spans="1:6" ht="16.5" thickBot="1" x14ac:dyDescent="0.3">
      <c r="A95" s="141">
        <v>5</v>
      </c>
      <c r="B95" s="136" t="s">
        <v>19</v>
      </c>
      <c r="C95" s="172">
        <v>40</v>
      </c>
      <c r="D95" s="173"/>
      <c r="E95" s="194">
        <v>103</v>
      </c>
      <c r="F95" s="230"/>
    </row>
    <row r="96" spans="1:6" ht="16.5" thickBot="1" x14ac:dyDescent="0.3">
      <c r="A96" s="200" t="s">
        <v>11</v>
      </c>
      <c r="B96" s="177"/>
      <c r="C96" s="178"/>
      <c r="D96" s="179"/>
      <c r="E96" s="178">
        <f>SUM(E91:E95)</f>
        <v>826.78000000000009</v>
      </c>
      <c r="F96" s="179"/>
    </row>
    <row r="97" spans="1:6" x14ac:dyDescent="0.25">
      <c r="A97" s="26"/>
      <c r="B97" s="26"/>
      <c r="C97" s="10"/>
      <c r="D97" s="10"/>
      <c r="E97" s="10"/>
      <c r="F97" s="10"/>
    </row>
    <row r="98" spans="1:6" x14ac:dyDescent="0.25">
      <c r="A98" s="198" t="s">
        <v>12</v>
      </c>
      <c r="B98" s="198"/>
      <c r="C98" s="198"/>
      <c r="D98" s="198"/>
      <c r="E98" s="198"/>
      <c r="F98" s="198"/>
    </row>
    <row r="99" spans="1:6" x14ac:dyDescent="0.25">
      <c r="A99" s="13"/>
      <c r="B99" s="14"/>
      <c r="C99" s="14"/>
      <c r="D99" s="11"/>
      <c r="E99" s="11"/>
      <c r="F99" s="11"/>
    </row>
    <row r="100" spans="1:6" x14ac:dyDescent="0.25">
      <c r="A100" s="13"/>
      <c r="B100" s="14"/>
      <c r="C100" s="14"/>
      <c r="D100" s="15"/>
      <c r="E100" s="15"/>
      <c r="F100" s="15"/>
    </row>
    <row r="101" spans="1:6" ht="18.75" x14ac:dyDescent="0.3">
      <c r="A101" s="155" t="s">
        <v>27</v>
      </c>
      <c r="B101" s="155"/>
      <c r="C101" s="155"/>
      <c r="D101" s="155"/>
      <c r="E101" s="155"/>
      <c r="F101" s="5"/>
    </row>
    <row r="102" spans="1:6" ht="18.75" x14ac:dyDescent="0.3">
      <c r="A102" s="7"/>
      <c r="B102" s="8"/>
      <c r="C102" s="7"/>
      <c r="D102" s="7"/>
      <c r="E102" s="7"/>
      <c r="F102" s="1"/>
    </row>
    <row r="103" spans="1:6" ht="18.75" x14ac:dyDescent="0.3">
      <c r="A103" s="142" t="s">
        <v>30</v>
      </c>
      <c r="B103" s="143"/>
      <c r="C103" s="144"/>
      <c r="D103" s="144"/>
      <c r="E103" s="154" t="s">
        <v>0</v>
      </c>
      <c r="F103" s="154"/>
    </row>
    <row r="104" spans="1:6" ht="18.75" x14ac:dyDescent="0.3">
      <c r="A104" s="145"/>
      <c r="B104" s="143"/>
      <c r="C104" s="144"/>
      <c r="D104" s="144"/>
      <c r="E104" s="182" t="s">
        <v>31</v>
      </c>
      <c r="F104" s="182"/>
    </row>
    <row r="105" spans="1:6" ht="18.75" x14ac:dyDescent="0.3">
      <c r="A105" s="145"/>
      <c r="B105" s="143"/>
      <c r="C105" s="144"/>
      <c r="D105" s="144"/>
      <c r="E105" s="154" t="s">
        <v>18</v>
      </c>
      <c r="F105" s="154"/>
    </row>
    <row r="106" spans="1:6" ht="18.75" x14ac:dyDescent="0.3">
      <c r="A106" s="146" t="s">
        <v>32</v>
      </c>
      <c r="B106" s="143"/>
      <c r="C106" s="144"/>
      <c r="D106" s="144"/>
      <c r="E106" s="154" t="s">
        <v>43</v>
      </c>
      <c r="F106" s="154"/>
    </row>
    <row r="107" spans="1:6" ht="18.75" x14ac:dyDescent="0.3">
      <c r="A107" s="146" t="s">
        <v>33</v>
      </c>
      <c r="B107" s="143"/>
      <c r="C107" s="144"/>
      <c r="D107" s="144"/>
      <c r="E107" s="154" t="s">
        <v>44</v>
      </c>
      <c r="F107" s="154"/>
    </row>
    <row r="108" spans="1:6" ht="18.75" x14ac:dyDescent="0.3">
      <c r="A108" s="147"/>
      <c r="B108" s="143"/>
      <c r="C108" s="144"/>
      <c r="D108" s="144"/>
      <c r="E108" s="148"/>
      <c r="F108" s="148"/>
    </row>
    <row r="109" spans="1:6" ht="18.75" x14ac:dyDescent="0.3">
      <c r="A109" s="146" t="s">
        <v>34</v>
      </c>
      <c r="B109" s="143"/>
      <c r="C109" s="144"/>
      <c r="D109" s="144"/>
      <c r="E109" s="148"/>
      <c r="F109" s="148"/>
    </row>
    <row r="110" spans="1:6" ht="18.75" x14ac:dyDescent="0.3">
      <c r="A110" s="155" t="s">
        <v>1</v>
      </c>
      <c r="B110" s="155"/>
      <c r="C110" s="155"/>
      <c r="D110" s="155"/>
      <c r="E110" s="155"/>
      <c r="F110" s="155"/>
    </row>
    <row r="111" spans="1:6" ht="18.75" x14ac:dyDescent="0.3">
      <c r="A111" s="189" t="s">
        <v>61</v>
      </c>
      <c r="B111" s="189"/>
      <c r="C111" s="189"/>
      <c r="D111" s="189"/>
      <c r="E111" s="189"/>
      <c r="F111" s="189"/>
    </row>
    <row r="112" spans="1:6" ht="18.75" x14ac:dyDescent="0.3">
      <c r="A112" s="25"/>
      <c r="B112" s="25"/>
      <c r="C112" s="25"/>
      <c r="D112" s="25"/>
      <c r="E112" s="25"/>
      <c r="F112" s="25"/>
    </row>
    <row r="113" spans="1:6" ht="34.5" customHeight="1" x14ac:dyDescent="0.25">
      <c r="A113" s="210" t="s">
        <v>51</v>
      </c>
      <c r="B113" s="210"/>
      <c r="C113" s="210"/>
      <c r="D113" s="210"/>
      <c r="E113" s="210"/>
      <c r="F113" s="210"/>
    </row>
    <row r="114" spans="1:6" ht="16.5" thickBot="1" x14ac:dyDescent="0.3">
      <c r="A114" s="156" t="s">
        <v>2</v>
      </c>
      <c r="B114" s="156"/>
      <c r="C114" s="40"/>
      <c r="D114" s="40"/>
      <c r="E114" s="40"/>
      <c r="F114" s="40"/>
    </row>
    <row r="115" spans="1:6" ht="48" customHeight="1" thickBot="1" x14ac:dyDescent="0.3">
      <c r="A115" s="41" t="s">
        <v>3</v>
      </c>
      <c r="B115" s="42" t="s">
        <v>4</v>
      </c>
      <c r="C115" s="43" t="s">
        <v>5</v>
      </c>
      <c r="D115" s="43" t="s">
        <v>6</v>
      </c>
      <c r="E115" s="43" t="s">
        <v>7</v>
      </c>
      <c r="F115" s="43" t="s">
        <v>8</v>
      </c>
    </row>
    <row r="116" spans="1:6" ht="15.75" customHeight="1" x14ac:dyDescent="0.25">
      <c r="A116" s="106">
        <v>1</v>
      </c>
      <c r="B116" s="107" t="s">
        <v>39</v>
      </c>
      <c r="C116" s="108">
        <v>80</v>
      </c>
      <c r="D116" s="108">
        <v>80</v>
      </c>
      <c r="E116" s="109">
        <v>152</v>
      </c>
      <c r="F116" s="110">
        <v>152</v>
      </c>
    </row>
    <row r="117" spans="1:6" ht="15.75" x14ac:dyDescent="0.25">
      <c r="A117" s="49">
        <v>2</v>
      </c>
      <c r="B117" s="50" t="s">
        <v>20</v>
      </c>
      <c r="C117" s="51">
        <v>222</v>
      </c>
      <c r="D117" s="52">
        <v>222</v>
      </c>
      <c r="E117" s="53">
        <v>62</v>
      </c>
      <c r="F117" s="54">
        <v>62</v>
      </c>
    </row>
    <row r="118" spans="1:6" ht="16.5" thickBot="1" x14ac:dyDescent="0.3">
      <c r="A118" s="55">
        <v>3</v>
      </c>
      <c r="B118" s="56" t="s">
        <v>21</v>
      </c>
      <c r="C118" s="55">
        <v>23</v>
      </c>
      <c r="D118" s="57">
        <v>23</v>
      </c>
      <c r="E118" s="58">
        <v>75</v>
      </c>
      <c r="F118" s="59">
        <v>75</v>
      </c>
    </row>
    <row r="119" spans="1:6" ht="15.75" x14ac:dyDescent="0.25">
      <c r="A119" s="60"/>
      <c r="B119" s="60"/>
      <c r="C119" s="61"/>
      <c r="D119" s="62"/>
      <c r="E119" s="63"/>
      <c r="F119" s="63"/>
    </row>
    <row r="120" spans="1:6" ht="16.5" thickBot="1" x14ac:dyDescent="0.3">
      <c r="A120" s="156" t="s">
        <v>9</v>
      </c>
      <c r="B120" s="156"/>
      <c r="C120" s="64"/>
      <c r="D120" s="65"/>
      <c r="E120" s="66"/>
      <c r="F120" s="66"/>
    </row>
    <row r="121" spans="1:6" ht="54.75" customHeight="1" thickBot="1" x14ac:dyDescent="0.3">
      <c r="A121" s="43" t="s">
        <v>3</v>
      </c>
      <c r="B121" s="67" t="s">
        <v>4</v>
      </c>
      <c r="C121" s="43" t="s">
        <v>5</v>
      </c>
      <c r="D121" s="43" t="s">
        <v>6</v>
      </c>
      <c r="E121" s="68" t="s">
        <v>7</v>
      </c>
      <c r="F121" s="69" t="s">
        <v>8</v>
      </c>
    </row>
    <row r="122" spans="1:6" ht="15.75" customHeight="1" x14ac:dyDescent="0.25">
      <c r="A122" s="113">
        <v>1</v>
      </c>
      <c r="B122" s="71" t="s">
        <v>22</v>
      </c>
      <c r="C122" s="72">
        <v>260</v>
      </c>
      <c r="D122" s="72">
        <v>260</v>
      </c>
      <c r="E122" s="72">
        <v>119.95</v>
      </c>
      <c r="F122" s="73">
        <v>119.95</v>
      </c>
    </row>
    <row r="123" spans="1:6" ht="15.75" x14ac:dyDescent="0.25">
      <c r="A123" s="74">
        <v>2</v>
      </c>
      <c r="B123" s="75" t="s">
        <v>36</v>
      </c>
      <c r="C123" s="76">
        <v>90</v>
      </c>
      <c r="D123" s="76">
        <v>100</v>
      </c>
      <c r="E123" s="76">
        <v>206.98</v>
      </c>
      <c r="F123" s="77">
        <v>245.48</v>
      </c>
    </row>
    <row r="124" spans="1:6" ht="15.75" x14ac:dyDescent="0.25">
      <c r="A124" s="49">
        <v>3</v>
      </c>
      <c r="B124" s="78" t="s">
        <v>37</v>
      </c>
      <c r="C124" s="79">
        <v>150</v>
      </c>
      <c r="D124" s="79">
        <v>180</v>
      </c>
      <c r="E124" s="79">
        <v>213</v>
      </c>
      <c r="F124" s="80">
        <v>250.35</v>
      </c>
    </row>
    <row r="125" spans="1:6" ht="15.75" x14ac:dyDescent="0.25">
      <c r="A125" s="49">
        <v>4</v>
      </c>
      <c r="B125" s="81" t="s">
        <v>23</v>
      </c>
      <c r="C125" s="82">
        <v>200</v>
      </c>
      <c r="D125" s="82">
        <v>200</v>
      </c>
      <c r="E125" s="83">
        <v>114.6</v>
      </c>
      <c r="F125" s="84">
        <v>114.6</v>
      </c>
    </row>
    <row r="126" spans="1:6" ht="16.5" thickBot="1" x14ac:dyDescent="0.3">
      <c r="A126" s="55">
        <v>5</v>
      </c>
      <c r="B126" s="85" t="s">
        <v>19</v>
      </c>
      <c r="C126" s="86">
        <v>40</v>
      </c>
      <c r="D126" s="86">
        <v>40</v>
      </c>
      <c r="E126" s="87">
        <v>103</v>
      </c>
      <c r="F126" s="88">
        <v>103</v>
      </c>
    </row>
    <row r="127" spans="1:6" ht="15.75" x14ac:dyDescent="0.25">
      <c r="A127" s="103"/>
      <c r="B127" s="114"/>
      <c r="C127" s="115"/>
      <c r="D127" s="115"/>
      <c r="E127" s="116"/>
      <c r="F127" s="116"/>
    </row>
    <row r="128" spans="1:6" ht="39.75" customHeight="1" x14ac:dyDescent="0.25">
      <c r="A128" s="210" t="s">
        <v>52</v>
      </c>
      <c r="B128" s="210"/>
      <c r="C128" s="210"/>
      <c r="D128" s="210"/>
      <c r="E128" s="210"/>
      <c r="F128" s="210"/>
    </row>
    <row r="129" spans="1:6" ht="16.5" thickBot="1" x14ac:dyDescent="0.3">
      <c r="A129" s="156" t="s">
        <v>9</v>
      </c>
      <c r="B129" s="156"/>
      <c r="C129" s="64"/>
      <c r="D129" s="65"/>
      <c r="E129" s="66"/>
      <c r="F129" s="66"/>
    </row>
    <row r="130" spans="1:6" ht="51" customHeight="1" thickBot="1" x14ac:dyDescent="0.3">
      <c r="A130" s="43" t="s">
        <v>3</v>
      </c>
      <c r="B130" s="67" t="s">
        <v>4</v>
      </c>
      <c r="C130" s="43" t="s">
        <v>5</v>
      </c>
      <c r="D130" s="43" t="s">
        <v>6</v>
      </c>
      <c r="E130" s="68" t="s">
        <v>7</v>
      </c>
      <c r="F130" s="69" t="s">
        <v>8</v>
      </c>
    </row>
    <row r="131" spans="1:6" ht="14.25" customHeight="1" x14ac:dyDescent="0.25">
      <c r="A131" s="113">
        <v>1</v>
      </c>
      <c r="B131" s="71" t="s">
        <v>22</v>
      </c>
      <c r="C131" s="72">
        <v>260</v>
      </c>
      <c r="D131" s="72">
        <v>260</v>
      </c>
      <c r="E131" s="72">
        <v>119.95</v>
      </c>
      <c r="F131" s="73">
        <v>119.95</v>
      </c>
    </row>
    <row r="132" spans="1:6" ht="15.75" x14ac:dyDescent="0.25">
      <c r="A132" s="74">
        <v>2</v>
      </c>
      <c r="B132" s="75" t="s">
        <v>36</v>
      </c>
      <c r="C132" s="76">
        <v>90</v>
      </c>
      <c r="D132" s="76">
        <v>100</v>
      </c>
      <c r="E132" s="76">
        <v>206.98</v>
      </c>
      <c r="F132" s="77">
        <v>245.48</v>
      </c>
    </row>
    <row r="133" spans="1:6" ht="15.75" x14ac:dyDescent="0.25">
      <c r="A133" s="49">
        <v>3</v>
      </c>
      <c r="B133" s="78" t="s">
        <v>37</v>
      </c>
      <c r="C133" s="79">
        <v>150</v>
      </c>
      <c r="D133" s="79">
        <v>180</v>
      </c>
      <c r="E133" s="79">
        <v>201.6</v>
      </c>
      <c r="F133" s="80">
        <v>250.35</v>
      </c>
    </row>
    <row r="134" spans="1:6" ht="15.75" x14ac:dyDescent="0.25">
      <c r="A134" s="49">
        <v>4</v>
      </c>
      <c r="B134" s="81" t="s">
        <v>23</v>
      </c>
      <c r="C134" s="82">
        <v>200</v>
      </c>
      <c r="D134" s="82">
        <v>200</v>
      </c>
      <c r="E134" s="83">
        <v>114.6</v>
      </c>
      <c r="F134" s="84">
        <v>114.6</v>
      </c>
    </row>
    <row r="135" spans="1:6" ht="16.5" thickBot="1" x14ac:dyDescent="0.3">
      <c r="A135" s="55">
        <v>5</v>
      </c>
      <c r="B135" s="85" t="s">
        <v>19</v>
      </c>
      <c r="C135" s="86">
        <v>40</v>
      </c>
      <c r="D135" s="86">
        <v>40</v>
      </c>
      <c r="E135" s="87">
        <v>103</v>
      </c>
      <c r="F135" s="88">
        <v>103</v>
      </c>
    </row>
    <row r="136" spans="1:6" ht="15.75" x14ac:dyDescent="0.25">
      <c r="A136" s="103"/>
      <c r="B136" s="114"/>
      <c r="C136" s="115"/>
      <c r="D136" s="115"/>
      <c r="E136" s="116"/>
      <c r="F136" s="116"/>
    </row>
    <row r="137" spans="1:6" ht="16.5" thickBot="1" x14ac:dyDescent="0.3">
      <c r="A137" s="156" t="s">
        <v>10</v>
      </c>
      <c r="B137" s="156"/>
      <c r="C137" s="40"/>
      <c r="D137" s="40"/>
      <c r="E137" s="40"/>
      <c r="F137" s="40"/>
    </row>
    <row r="138" spans="1:6" ht="44.25" customHeight="1" thickBot="1" x14ac:dyDescent="0.3">
      <c r="A138" s="41" t="s">
        <v>3</v>
      </c>
      <c r="B138" s="42" t="s">
        <v>4</v>
      </c>
      <c r="C138" s="43" t="s">
        <v>5</v>
      </c>
      <c r="D138" s="43" t="s">
        <v>6</v>
      </c>
      <c r="E138" s="43" t="s">
        <v>7</v>
      </c>
      <c r="F138" s="43" t="s">
        <v>8</v>
      </c>
    </row>
    <row r="139" spans="1:6" ht="15.75" x14ac:dyDescent="0.25">
      <c r="A139" s="106">
        <v>1</v>
      </c>
      <c r="B139" s="107" t="s">
        <v>39</v>
      </c>
      <c r="C139" s="108">
        <v>80</v>
      </c>
      <c r="D139" s="108">
        <v>80</v>
      </c>
      <c r="E139" s="109">
        <v>152</v>
      </c>
      <c r="F139" s="110">
        <v>152</v>
      </c>
    </row>
    <row r="140" spans="1:6" ht="16.5" thickBot="1" x14ac:dyDescent="0.3">
      <c r="A140" s="55">
        <v>2</v>
      </c>
      <c r="B140" s="117" t="s">
        <v>20</v>
      </c>
      <c r="C140" s="118">
        <v>222</v>
      </c>
      <c r="D140" s="119">
        <v>222</v>
      </c>
      <c r="E140" s="120">
        <v>62</v>
      </c>
      <c r="F140" s="98">
        <v>62</v>
      </c>
    </row>
    <row r="141" spans="1:6" ht="15.75" x14ac:dyDescent="0.25">
      <c r="A141" s="12"/>
      <c r="B141" s="12"/>
      <c r="C141" s="12"/>
      <c r="D141" s="12"/>
      <c r="E141" s="12"/>
      <c r="F141" s="12"/>
    </row>
    <row r="142" spans="1:6" x14ac:dyDescent="0.25">
      <c r="A142" s="207" t="s">
        <v>12</v>
      </c>
      <c r="B142" s="207"/>
      <c r="C142" s="207"/>
      <c r="D142" s="207"/>
      <c r="E142" s="207"/>
      <c r="F142" s="207"/>
    </row>
    <row r="143" spans="1:6" x14ac:dyDescent="0.25">
      <c r="A143" s="3"/>
      <c r="B143" s="4"/>
      <c r="C143" s="4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ht="18.75" x14ac:dyDescent="0.3">
      <c r="A145" s="155" t="s">
        <v>27</v>
      </c>
      <c r="B145" s="155"/>
      <c r="C145" s="155"/>
      <c r="D145" s="155"/>
      <c r="E145" s="155"/>
      <c r="F145" s="5"/>
    </row>
    <row r="146" spans="1:6" ht="18.75" x14ac:dyDescent="0.3">
      <c r="A146" s="7"/>
      <c r="B146" s="8"/>
      <c r="C146" s="7"/>
      <c r="D146" s="7"/>
      <c r="E146" s="7"/>
      <c r="F146" s="1"/>
    </row>
    <row r="147" spans="1:6" ht="18.75" x14ac:dyDescent="0.3">
      <c r="A147" s="142" t="s">
        <v>30</v>
      </c>
      <c r="B147" s="143"/>
      <c r="C147" s="144"/>
      <c r="D147" s="144"/>
      <c r="E147" s="154" t="s">
        <v>0</v>
      </c>
      <c r="F147" s="154"/>
    </row>
    <row r="148" spans="1:6" ht="18.75" x14ac:dyDescent="0.3">
      <c r="A148" s="145"/>
      <c r="B148" s="143"/>
      <c r="C148" s="144"/>
      <c r="D148" s="144"/>
      <c r="E148" s="182" t="s">
        <v>31</v>
      </c>
      <c r="F148" s="182"/>
    </row>
    <row r="149" spans="1:6" ht="18.75" x14ac:dyDescent="0.3">
      <c r="A149" s="145"/>
      <c r="B149" s="143"/>
      <c r="C149" s="144"/>
      <c r="D149" s="144"/>
      <c r="E149" s="154" t="s">
        <v>18</v>
      </c>
      <c r="F149" s="154"/>
    </row>
    <row r="150" spans="1:6" ht="18.75" x14ac:dyDescent="0.3">
      <c r="A150" s="146" t="s">
        <v>32</v>
      </c>
      <c r="B150" s="143"/>
      <c r="C150" s="144"/>
      <c r="D150" s="144"/>
      <c r="E150" s="154" t="s">
        <v>43</v>
      </c>
      <c r="F150" s="154"/>
    </row>
    <row r="151" spans="1:6" ht="18.75" x14ac:dyDescent="0.3">
      <c r="A151" s="146" t="s">
        <v>33</v>
      </c>
      <c r="B151" s="143"/>
      <c r="C151" s="144"/>
      <c r="D151" s="144"/>
      <c r="E151" s="154" t="s">
        <v>44</v>
      </c>
      <c r="F151" s="154"/>
    </row>
    <row r="152" spans="1:6" ht="18.75" x14ac:dyDescent="0.3">
      <c r="A152" s="147"/>
      <c r="B152" s="143"/>
      <c r="C152" s="144"/>
      <c r="D152" s="144"/>
      <c r="E152" s="148"/>
      <c r="F152" s="148"/>
    </row>
    <row r="153" spans="1:6" ht="18.75" x14ac:dyDescent="0.3">
      <c r="A153" s="146" t="s">
        <v>34</v>
      </c>
      <c r="B153" s="143"/>
      <c r="C153" s="144"/>
      <c r="D153" s="144"/>
      <c r="E153" s="148"/>
      <c r="F153" s="148"/>
    </row>
    <row r="154" spans="1:6" ht="18.75" x14ac:dyDescent="0.3">
      <c r="A154" s="155" t="s">
        <v>1</v>
      </c>
      <c r="B154" s="155"/>
      <c r="C154" s="155"/>
      <c r="D154" s="155"/>
      <c r="E154" s="155"/>
      <c r="F154" s="155"/>
    </row>
    <row r="155" spans="1:6" ht="18.75" x14ac:dyDescent="0.3">
      <c r="A155" s="189" t="s">
        <v>61</v>
      </c>
      <c r="B155" s="189"/>
      <c r="C155" s="189"/>
      <c r="D155" s="189"/>
      <c r="E155" s="189"/>
      <c r="F155" s="189"/>
    </row>
    <row r="156" spans="1:6" ht="18" x14ac:dyDescent="0.25">
      <c r="A156" s="6"/>
      <c r="B156" s="6"/>
      <c r="C156" s="6"/>
      <c r="D156" s="6"/>
      <c r="E156" s="6"/>
      <c r="F156" s="6"/>
    </row>
    <row r="157" spans="1:6" ht="16.5" thickBot="1" x14ac:dyDescent="0.3">
      <c r="A157" s="157" t="s">
        <v>53</v>
      </c>
      <c r="B157" s="157"/>
      <c r="C157" s="157"/>
      <c r="D157" s="157"/>
      <c r="E157" s="157"/>
      <c r="F157" s="157"/>
    </row>
    <row r="158" spans="1:6" ht="16.5" thickBot="1" x14ac:dyDescent="0.3">
      <c r="A158" s="24" t="s">
        <v>3</v>
      </c>
      <c r="B158" s="29" t="s">
        <v>4</v>
      </c>
      <c r="C158" s="170" t="s">
        <v>16</v>
      </c>
      <c r="D158" s="171"/>
      <c r="E158" s="170" t="s">
        <v>8</v>
      </c>
      <c r="F158" s="171"/>
    </row>
    <row r="159" spans="1:6" ht="15.75" x14ac:dyDescent="0.25">
      <c r="A159" s="34">
        <v>1</v>
      </c>
      <c r="B159" s="35" t="s">
        <v>22</v>
      </c>
      <c r="C159" s="158">
        <v>260</v>
      </c>
      <c r="D159" s="159"/>
      <c r="E159" s="160">
        <v>119.95</v>
      </c>
      <c r="F159" s="161"/>
    </row>
    <row r="160" spans="1:6" ht="16.5" customHeight="1" x14ac:dyDescent="0.25">
      <c r="A160" s="22">
        <v>2</v>
      </c>
      <c r="B160" s="36" t="s">
        <v>59</v>
      </c>
      <c r="C160" s="162">
        <v>100</v>
      </c>
      <c r="D160" s="163"/>
      <c r="E160" s="164">
        <v>245.48</v>
      </c>
      <c r="F160" s="165"/>
    </row>
    <row r="161" spans="1:6" ht="19.5" customHeight="1" x14ac:dyDescent="0.25">
      <c r="A161" s="30">
        <v>3</v>
      </c>
      <c r="B161" s="37" t="s">
        <v>40</v>
      </c>
      <c r="C161" s="166">
        <v>180</v>
      </c>
      <c r="D161" s="167"/>
      <c r="E161" s="168">
        <v>250.35</v>
      </c>
      <c r="F161" s="169"/>
    </row>
    <row r="162" spans="1:6" ht="15.75" x14ac:dyDescent="0.25">
      <c r="A162" s="30">
        <v>4</v>
      </c>
      <c r="B162" s="38" t="s">
        <v>23</v>
      </c>
      <c r="C162" s="166">
        <v>200</v>
      </c>
      <c r="D162" s="167"/>
      <c r="E162" s="168">
        <v>114.6</v>
      </c>
      <c r="F162" s="169"/>
    </row>
    <row r="163" spans="1:6" ht="16.5" thickBot="1" x14ac:dyDescent="0.3">
      <c r="A163" s="30">
        <v>5</v>
      </c>
      <c r="B163" s="37" t="s">
        <v>19</v>
      </c>
      <c r="C163" s="172">
        <v>40</v>
      </c>
      <c r="D163" s="173"/>
      <c r="E163" s="174">
        <v>103</v>
      </c>
      <c r="F163" s="175"/>
    </row>
    <row r="164" spans="1:6" ht="16.5" thickBot="1" x14ac:dyDescent="0.3">
      <c r="A164" s="176" t="s">
        <v>11</v>
      </c>
      <c r="B164" s="177"/>
      <c r="C164" s="178"/>
      <c r="D164" s="179"/>
      <c r="E164" s="178">
        <f>SUM(E159:E163)</f>
        <v>833.38</v>
      </c>
      <c r="F164" s="179"/>
    </row>
    <row r="165" spans="1:6" ht="15.75" x14ac:dyDescent="0.25">
      <c r="A165" s="121"/>
      <c r="B165" s="122"/>
      <c r="C165" s="123"/>
      <c r="D165" s="123"/>
      <c r="E165" s="124"/>
      <c r="F165" s="124"/>
    </row>
    <row r="166" spans="1:6" ht="15.75" x14ac:dyDescent="0.25">
      <c r="A166" s="157" t="s">
        <v>54</v>
      </c>
      <c r="B166" s="157"/>
      <c r="C166" s="157"/>
      <c r="D166" s="157"/>
      <c r="E166" s="157"/>
      <c r="F166" s="157"/>
    </row>
    <row r="167" spans="1:6" ht="16.5" thickBot="1" x14ac:dyDescent="0.3">
      <c r="A167" s="156" t="s">
        <v>2</v>
      </c>
      <c r="B167" s="156"/>
      <c r="C167" s="40"/>
      <c r="D167" s="40"/>
      <c r="E167" s="40"/>
      <c r="F167" s="40"/>
    </row>
    <row r="168" spans="1:6" ht="43.5" customHeight="1" thickBot="1" x14ac:dyDescent="0.3">
      <c r="A168" s="41" t="s">
        <v>3</v>
      </c>
      <c r="B168" s="42" t="s">
        <v>4</v>
      </c>
      <c r="C168" s="43" t="s">
        <v>5</v>
      </c>
      <c r="D168" s="43" t="s">
        <v>6</v>
      </c>
      <c r="E168" s="43" t="s">
        <v>7</v>
      </c>
      <c r="F168" s="43" t="s">
        <v>8</v>
      </c>
    </row>
    <row r="169" spans="1:6" ht="23.25" customHeight="1" x14ac:dyDescent="0.25">
      <c r="A169" s="44">
        <v>1</v>
      </c>
      <c r="B169" s="107" t="s">
        <v>39</v>
      </c>
      <c r="C169" s="108">
        <v>80</v>
      </c>
      <c r="D169" s="108">
        <v>80</v>
      </c>
      <c r="E169" s="231">
        <v>152</v>
      </c>
      <c r="F169" s="232">
        <v>152</v>
      </c>
    </row>
    <row r="170" spans="1:6" ht="15.75" x14ac:dyDescent="0.25">
      <c r="A170" s="49">
        <v>2</v>
      </c>
      <c r="B170" s="50" t="s">
        <v>20</v>
      </c>
      <c r="C170" s="51">
        <v>222</v>
      </c>
      <c r="D170" s="52">
        <v>222</v>
      </c>
      <c r="E170" s="125">
        <v>62</v>
      </c>
      <c r="F170" s="126">
        <v>62</v>
      </c>
    </row>
    <row r="171" spans="1:6" ht="16.5" thickBot="1" x14ac:dyDescent="0.3">
      <c r="A171" s="55">
        <v>3</v>
      </c>
      <c r="B171" s="56" t="s">
        <v>21</v>
      </c>
      <c r="C171" s="55">
        <v>23</v>
      </c>
      <c r="D171" s="57">
        <v>23</v>
      </c>
      <c r="E171" s="127">
        <v>75</v>
      </c>
      <c r="F171" s="128">
        <v>75</v>
      </c>
    </row>
    <row r="172" spans="1:6" ht="15.75" x14ac:dyDescent="0.25">
      <c r="A172" s="60"/>
      <c r="B172" s="60"/>
      <c r="C172" s="61"/>
      <c r="D172" s="62"/>
      <c r="E172" s="63"/>
      <c r="F172" s="63"/>
    </row>
    <row r="173" spans="1:6" ht="16.5" thickBot="1" x14ac:dyDescent="0.3">
      <c r="A173" s="156" t="s">
        <v>9</v>
      </c>
      <c r="B173" s="156"/>
      <c r="C173" s="64"/>
      <c r="D173" s="65"/>
      <c r="E173" s="66"/>
      <c r="F173" s="66"/>
    </row>
    <row r="174" spans="1:6" ht="44.25" customHeight="1" thickBot="1" x14ac:dyDescent="0.3">
      <c r="A174" s="43" t="s">
        <v>3</v>
      </c>
      <c r="B174" s="67" t="s">
        <v>4</v>
      </c>
      <c r="C174" s="43" t="s">
        <v>5</v>
      </c>
      <c r="D174" s="43" t="s">
        <v>6</v>
      </c>
      <c r="E174" s="68" t="s">
        <v>7</v>
      </c>
      <c r="F174" s="69" t="s">
        <v>8</v>
      </c>
    </row>
    <row r="175" spans="1:6" ht="21.75" customHeight="1" x14ac:dyDescent="0.25">
      <c r="A175" s="70">
        <v>1</v>
      </c>
      <c r="B175" s="71" t="s">
        <v>22</v>
      </c>
      <c r="C175" s="72">
        <v>260</v>
      </c>
      <c r="D175" s="72">
        <v>260</v>
      </c>
      <c r="E175" s="72">
        <v>119.95</v>
      </c>
      <c r="F175" s="73">
        <v>119.95</v>
      </c>
    </row>
    <row r="176" spans="1:6" ht="15.75" x14ac:dyDescent="0.25">
      <c r="A176" s="74">
        <v>2</v>
      </c>
      <c r="B176" s="75" t="s">
        <v>36</v>
      </c>
      <c r="C176" s="76">
        <v>90</v>
      </c>
      <c r="D176" s="76">
        <v>100</v>
      </c>
      <c r="E176" s="76">
        <v>206.98</v>
      </c>
      <c r="F176" s="77">
        <v>245.48</v>
      </c>
    </row>
    <row r="177" spans="1:6" ht="15.75" x14ac:dyDescent="0.25">
      <c r="A177" s="49">
        <v>3</v>
      </c>
      <c r="B177" s="78" t="s">
        <v>37</v>
      </c>
      <c r="C177" s="79">
        <v>150</v>
      </c>
      <c r="D177" s="79">
        <v>180</v>
      </c>
      <c r="E177" s="79">
        <v>201.6</v>
      </c>
      <c r="F177" s="80">
        <v>250.35</v>
      </c>
    </row>
    <row r="178" spans="1:6" ht="15.75" x14ac:dyDescent="0.25">
      <c r="A178" s="49">
        <v>4</v>
      </c>
      <c r="B178" s="81" t="s">
        <v>23</v>
      </c>
      <c r="C178" s="82">
        <v>200</v>
      </c>
      <c r="D178" s="82">
        <v>200</v>
      </c>
      <c r="E178" s="83">
        <v>114.6</v>
      </c>
      <c r="F178" s="84">
        <v>114.6</v>
      </c>
    </row>
    <row r="179" spans="1:6" ht="16.5" thickBot="1" x14ac:dyDescent="0.3">
      <c r="A179" s="55">
        <v>5</v>
      </c>
      <c r="B179" s="85" t="s">
        <v>19</v>
      </c>
      <c r="C179" s="86">
        <v>40</v>
      </c>
      <c r="D179" s="86">
        <v>40</v>
      </c>
      <c r="E179" s="87">
        <v>103</v>
      </c>
      <c r="F179" s="88">
        <v>103</v>
      </c>
    </row>
    <row r="180" spans="1:6" ht="15.75" x14ac:dyDescent="0.25">
      <c r="A180" s="65"/>
      <c r="B180" s="65"/>
      <c r="C180" s="65"/>
      <c r="D180" s="65"/>
      <c r="E180" s="66"/>
      <c r="F180" s="66"/>
    </row>
    <row r="181" spans="1:6" ht="16.5" thickBot="1" x14ac:dyDescent="0.3">
      <c r="A181" s="156" t="s">
        <v>10</v>
      </c>
      <c r="B181" s="156"/>
      <c r="C181" s="65"/>
      <c r="D181" s="65"/>
      <c r="E181" s="66"/>
      <c r="F181" s="66"/>
    </row>
    <row r="182" spans="1:6" ht="48" thickBot="1" x14ac:dyDescent="0.3">
      <c r="A182" s="43" t="s">
        <v>3</v>
      </c>
      <c r="B182" s="89" t="s">
        <v>4</v>
      </c>
      <c r="C182" s="43" t="s">
        <v>5</v>
      </c>
      <c r="D182" s="43" t="s">
        <v>6</v>
      </c>
      <c r="E182" s="90" t="s">
        <v>7</v>
      </c>
      <c r="F182" s="68" t="s">
        <v>8</v>
      </c>
    </row>
    <row r="183" spans="1:6" ht="15" customHeight="1" x14ac:dyDescent="0.25">
      <c r="A183" s="91">
        <v>1</v>
      </c>
      <c r="B183" s="78" t="s">
        <v>24</v>
      </c>
      <c r="C183" s="76">
        <v>150</v>
      </c>
      <c r="D183" s="76">
        <v>150</v>
      </c>
      <c r="E183" s="92">
        <v>76.5</v>
      </c>
      <c r="F183" s="93">
        <v>76.5</v>
      </c>
    </row>
    <row r="184" spans="1:6" ht="17.25" customHeight="1" thickBot="1" x14ac:dyDescent="0.3">
      <c r="A184" s="94">
        <v>2</v>
      </c>
      <c r="B184" s="95" t="s">
        <v>25</v>
      </c>
      <c r="C184" s="96">
        <v>45</v>
      </c>
      <c r="D184" s="96">
        <v>45</v>
      </c>
      <c r="E184" s="129">
        <v>187.65</v>
      </c>
      <c r="F184" s="130">
        <v>187.65</v>
      </c>
    </row>
    <row r="185" spans="1:6" ht="16.5" thickBot="1" x14ac:dyDescent="0.3">
      <c r="A185" s="208" t="s">
        <v>11</v>
      </c>
      <c r="B185" s="209"/>
      <c r="C185" s="99"/>
      <c r="D185" s="100"/>
      <c r="E185" s="101">
        <f>E184+E183+E179+E178+E177+E176+E175+E171+E170+E169</f>
        <v>1299.2800000000002</v>
      </c>
      <c r="F185" s="102">
        <f>F184+F183+F179+F178+F177+F176+F175+F171+F170+F169</f>
        <v>1386.53</v>
      </c>
    </row>
    <row r="186" spans="1:6" x14ac:dyDescent="0.25">
      <c r="A186" s="16"/>
      <c r="B186" s="17"/>
      <c r="C186" s="18"/>
      <c r="D186" s="18"/>
      <c r="E186" s="19"/>
      <c r="F186" s="19"/>
    </row>
    <row r="187" spans="1:6" x14ac:dyDescent="0.25">
      <c r="A187" s="207" t="s">
        <v>12</v>
      </c>
      <c r="B187" s="207"/>
      <c r="C187" s="207"/>
      <c r="D187" s="207"/>
      <c r="E187" s="207"/>
      <c r="F187" s="207"/>
    </row>
    <row r="188" spans="1:6" x14ac:dyDescent="0.25">
      <c r="A188" s="3"/>
      <c r="B188" s="4"/>
      <c r="C188" s="4"/>
      <c r="D188" s="2"/>
      <c r="E188" s="2"/>
      <c r="F188" s="2"/>
    </row>
    <row r="189" spans="1:6" ht="18.75" x14ac:dyDescent="0.3">
      <c r="A189" s="155" t="s">
        <v>27</v>
      </c>
      <c r="B189" s="155"/>
      <c r="C189" s="155"/>
      <c r="D189" s="155"/>
      <c r="E189" s="155"/>
      <c r="F189" s="5"/>
    </row>
    <row r="190" spans="1:6" ht="18.75" x14ac:dyDescent="0.3">
      <c r="A190" s="7"/>
      <c r="B190" s="8"/>
      <c r="C190" s="7"/>
      <c r="D190" s="7"/>
      <c r="E190" s="7"/>
      <c r="F190" s="1"/>
    </row>
    <row r="191" spans="1:6" ht="18.75" x14ac:dyDescent="0.3">
      <c r="A191" s="142" t="s">
        <v>30</v>
      </c>
      <c r="B191" s="143"/>
      <c r="C191" s="144"/>
      <c r="D191" s="144"/>
      <c r="E191" s="154" t="s">
        <v>0</v>
      </c>
      <c r="F191" s="154"/>
    </row>
    <row r="192" spans="1:6" ht="18.75" x14ac:dyDescent="0.3">
      <c r="A192" s="145"/>
      <c r="B192" s="143"/>
      <c r="C192" s="144"/>
      <c r="D192" s="144"/>
      <c r="E192" s="182" t="s">
        <v>31</v>
      </c>
      <c r="F192" s="182"/>
    </row>
    <row r="193" spans="1:6" ht="18.75" x14ac:dyDescent="0.3">
      <c r="A193" s="145"/>
      <c r="B193" s="143"/>
      <c r="C193" s="144"/>
      <c r="D193" s="144"/>
      <c r="E193" s="154" t="s">
        <v>18</v>
      </c>
      <c r="F193" s="154"/>
    </row>
    <row r="194" spans="1:6" ht="18.75" x14ac:dyDescent="0.3">
      <c r="A194" s="146" t="s">
        <v>32</v>
      </c>
      <c r="B194" s="143"/>
      <c r="C194" s="144"/>
      <c r="D194" s="144"/>
      <c r="E194" s="154" t="s">
        <v>43</v>
      </c>
      <c r="F194" s="154"/>
    </row>
    <row r="195" spans="1:6" ht="18.75" x14ac:dyDescent="0.3">
      <c r="A195" s="146" t="s">
        <v>33</v>
      </c>
      <c r="B195" s="143"/>
      <c r="C195" s="144"/>
      <c r="D195" s="144"/>
      <c r="E195" s="154" t="s">
        <v>44</v>
      </c>
      <c r="F195" s="154"/>
    </row>
    <row r="196" spans="1:6" ht="18.75" x14ac:dyDescent="0.3">
      <c r="A196" s="147"/>
      <c r="B196" s="143"/>
      <c r="C196" s="144"/>
      <c r="D196" s="144"/>
      <c r="E196" s="148"/>
      <c r="F196" s="148"/>
    </row>
    <row r="197" spans="1:6" ht="18.75" x14ac:dyDescent="0.3">
      <c r="A197" s="146" t="s">
        <v>34</v>
      </c>
      <c r="B197" s="143"/>
      <c r="C197" s="144"/>
      <c r="D197" s="144"/>
      <c r="E197" s="148"/>
      <c r="F197" s="148"/>
    </row>
    <row r="198" spans="1:6" ht="18.75" x14ac:dyDescent="0.3">
      <c r="A198" s="155" t="s">
        <v>1</v>
      </c>
      <c r="B198" s="155"/>
      <c r="C198" s="155"/>
      <c r="D198" s="155"/>
      <c r="E198" s="155"/>
      <c r="F198" s="155"/>
    </row>
    <row r="199" spans="1:6" ht="18.75" x14ac:dyDescent="0.3">
      <c r="A199" s="189" t="s">
        <v>61</v>
      </c>
      <c r="B199" s="189"/>
      <c r="C199" s="189"/>
      <c r="D199" s="189"/>
      <c r="E199" s="189"/>
      <c r="F199" s="189"/>
    </row>
    <row r="200" spans="1:6" ht="18.75" x14ac:dyDescent="0.3">
      <c r="A200" s="134"/>
      <c r="B200" s="134"/>
      <c r="C200" s="134"/>
      <c r="D200" s="134"/>
      <c r="E200" s="134"/>
      <c r="F200" s="134"/>
    </row>
    <row r="201" spans="1:6" ht="16.5" thickBot="1" x14ac:dyDescent="0.3">
      <c r="A201" s="157" t="s">
        <v>55</v>
      </c>
      <c r="B201" s="157"/>
      <c r="C201" s="157"/>
      <c r="D201" s="157"/>
      <c r="E201" s="157"/>
      <c r="F201" s="157"/>
    </row>
    <row r="202" spans="1:6" ht="16.5" thickBot="1" x14ac:dyDescent="0.3">
      <c r="A202" s="24" t="s">
        <v>3</v>
      </c>
      <c r="B202" s="29" t="s">
        <v>4</v>
      </c>
      <c r="C202" s="170" t="s">
        <v>16</v>
      </c>
      <c r="D202" s="171"/>
      <c r="E202" s="170" t="s">
        <v>8</v>
      </c>
      <c r="F202" s="171"/>
    </row>
    <row r="203" spans="1:6" ht="15.75" x14ac:dyDescent="0.25">
      <c r="A203" s="34">
        <v>1</v>
      </c>
      <c r="B203" s="35" t="s">
        <v>41</v>
      </c>
      <c r="C203" s="158">
        <v>60</v>
      </c>
      <c r="D203" s="159"/>
      <c r="E203" s="183">
        <v>22</v>
      </c>
      <c r="F203" s="184"/>
    </row>
    <row r="204" spans="1:6" ht="15.75" x14ac:dyDescent="0.25">
      <c r="A204" s="22">
        <v>2</v>
      </c>
      <c r="B204" s="36" t="s">
        <v>42</v>
      </c>
      <c r="C204" s="162">
        <v>90</v>
      </c>
      <c r="D204" s="163"/>
      <c r="E204" s="185">
        <v>237</v>
      </c>
      <c r="F204" s="186"/>
    </row>
    <row r="205" spans="1:6" ht="15.75" x14ac:dyDescent="0.25">
      <c r="A205" s="30">
        <v>3</v>
      </c>
      <c r="B205" s="37" t="s">
        <v>26</v>
      </c>
      <c r="C205" s="166">
        <v>150</v>
      </c>
      <c r="D205" s="167"/>
      <c r="E205" s="187">
        <v>243.75</v>
      </c>
      <c r="F205" s="188"/>
    </row>
    <row r="206" spans="1:6" ht="15.75" x14ac:dyDescent="0.25">
      <c r="A206" s="30">
        <v>4</v>
      </c>
      <c r="B206" s="38" t="s">
        <v>20</v>
      </c>
      <c r="C206" s="166">
        <v>222</v>
      </c>
      <c r="D206" s="167"/>
      <c r="E206" s="187">
        <v>62</v>
      </c>
      <c r="F206" s="188"/>
    </row>
    <row r="207" spans="1:6" ht="16.5" thickBot="1" x14ac:dyDescent="0.3">
      <c r="A207" s="30">
        <v>5</v>
      </c>
      <c r="B207" s="37" t="s">
        <v>19</v>
      </c>
      <c r="C207" s="172">
        <v>40</v>
      </c>
      <c r="D207" s="173"/>
      <c r="E207" s="194">
        <v>103</v>
      </c>
      <c r="F207" s="195"/>
    </row>
    <row r="208" spans="1:6" ht="16.5" thickBot="1" x14ac:dyDescent="0.3">
      <c r="A208" s="176" t="s">
        <v>11</v>
      </c>
      <c r="B208" s="177"/>
      <c r="C208" s="178"/>
      <c r="D208" s="179"/>
      <c r="E208" s="178">
        <f>SUM(E203:E207)</f>
        <v>667.75</v>
      </c>
      <c r="F208" s="179"/>
    </row>
    <row r="209" spans="1:6" ht="15.75" x14ac:dyDescent="0.25">
      <c r="A209" s="133"/>
      <c r="B209" s="133"/>
      <c r="C209" s="39"/>
      <c r="D209" s="39"/>
      <c r="E209" s="39"/>
      <c r="F209" s="39"/>
    </row>
    <row r="210" spans="1:6" ht="16.5" thickBot="1" x14ac:dyDescent="0.3">
      <c r="A210" s="20" t="s">
        <v>56</v>
      </c>
      <c r="B210" s="20"/>
      <c r="C210" s="20"/>
      <c r="D210" s="20"/>
      <c r="E210" s="20"/>
      <c r="F210" s="20"/>
    </row>
    <row r="211" spans="1:6" ht="16.5" thickBot="1" x14ac:dyDescent="0.3">
      <c r="A211" s="138" t="s">
        <v>3</v>
      </c>
      <c r="B211" s="29" t="s">
        <v>4</v>
      </c>
      <c r="C211" s="180" t="s">
        <v>16</v>
      </c>
      <c r="D211" s="181"/>
      <c r="E211" s="170" t="s">
        <v>8</v>
      </c>
      <c r="F211" s="171"/>
    </row>
    <row r="212" spans="1:6" ht="15.75" x14ac:dyDescent="0.25">
      <c r="A212" s="152">
        <v>1</v>
      </c>
      <c r="B212" s="150" t="s">
        <v>41</v>
      </c>
      <c r="C212" s="196">
        <v>60</v>
      </c>
      <c r="D212" s="197"/>
      <c r="E212" s="183">
        <v>22</v>
      </c>
      <c r="F212" s="184"/>
    </row>
    <row r="213" spans="1:6" ht="15.75" x14ac:dyDescent="0.25">
      <c r="A213" s="140">
        <v>2</v>
      </c>
      <c r="B213" s="151" t="s">
        <v>42</v>
      </c>
      <c r="C213" s="203">
        <v>90</v>
      </c>
      <c r="D213" s="204"/>
      <c r="E213" s="185">
        <v>237</v>
      </c>
      <c r="F213" s="186"/>
    </row>
    <row r="214" spans="1:6" ht="15.75" x14ac:dyDescent="0.25">
      <c r="A214" s="22">
        <v>3</v>
      </c>
      <c r="B214" s="135" t="s">
        <v>26</v>
      </c>
      <c r="C214" s="205">
        <v>150</v>
      </c>
      <c r="D214" s="206"/>
      <c r="E214" s="187">
        <v>243.75</v>
      </c>
      <c r="F214" s="188"/>
    </row>
    <row r="215" spans="1:6" ht="15.75" x14ac:dyDescent="0.25">
      <c r="A215" s="22">
        <v>4</v>
      </c>
      <c r="B215" s="136" t="s">
        <v>20</v>
      </c>
      <c r="C215" s="190">
        <v>222</v>
      </c>
      <c r="D215" s="191"/>
      <c r="E215" s="187">
        <v>62</v>
      </c>
      <c r="F215" s="188"/>
    </row>
    <row r="216" spans="1:6" ht="16.5" thickBot="1" x14ac:dyDescent="0.3">
      <c r="A216" s="141">
        <v>5</v>
      </c>
      <c r="B216" s="137" t="s">
        <v>19</v>
      </c>
      <c r="C216" s="192">
        <v>40</v>
      </c>
      <c r="D216" s="193"/>
      <c r="E216" s="194">
        <v>103</v>
      </c>
      <c r="F216" s="195"/>
    </row>
    <row r="217" spans="1:6" ht="16.5" thickBot="1" x14ac:dyDescent="0.3">
      <c r="A217" s="200" t="s">
        <v>11</v>
      </c>
      <c r="B217" s="177"/>
      <c r="C217" s="201"/>
      <c r="D217" s="202"/>
      <c r="E217" s="178">
        <f>SUM(E213:E216)</f>
        <v>645.75</v>
      </c>
      <c r="F217" s="179"/>
    </row>
    <row r="218" spans="1:6" ht="15.75" x14ac:dyDescent="0.25">
      <c r="A218" s="133"/>
      <c r="B218" s="133"/>
      <c r="C218" s="39"/>
      <c r="D218" s="39"/>
      <c r="E218" s="39"/>
      <c r="F218" s="39"/>
    </row>
    <row r="219" spans="1:6" ht="16.5" thickBot="1" x14ac:dyDescent="0.3">
      <c r="A219" s="20" t="s">
        <v>57</v>
      </c>
      <c r="B219" s="20"/>
      <c r="C219" s="20"/>
      <c r="D219" s="20"/>
      <c r="E219" s="20"/>
      <c r="F219" s="20"/>
    </row>
    <row r="220" spans="1:6" ht="16.5" thickBot="1" x14ac:dyDescent="0.3">
      <c r="A220" s="24" t="s">
        <v>3</v>
      </c>
      <c r="B220" s="29" t="s">
        <v>4</v>
      </c>
      <c r="C220" s="170" t="s">
        <v>17</v>
      </c>
      <c r="D220" s="171"/>
      <c r="E220" s="170" t="s">
        <v>14</v>
      </c>
      <c r="F220" s="171"/>
    </row>
    <row r="221" spans="1:6" ht="15.75" x14ac:dyDescent="0.25">
      <c r="A221" s="34">
        <v>1</v>
      </c>
      <c r="B221" s="36" t="s">
        <v>42</v>
      </c>
      <c r="C221" s="162">
        <v>90</v>
      </c>
      <c r="D221" s="163"/>
      <c r="E221" s="164">
        <v>206.98</v>
      </c>
      <c r="F221" s="165"/>
    </row>
    <row r="222" spans="1:6" ht="15.75" x14ac:dyDescent="0.25">
      <c r="A222" s="22">
        <v>2</v>
      </c>
      <c r="B222" s="37" t="s">
        <v>26</v>
      </c>
      <c r="C222" s="166">
        <v>150</v>
      </c>
      <c r="D222" s="167"/>
      <c r="E222" s="168">
        <v>243.75</v>
      </c>
      <c r="F222" s="169"/>
    </row>
    <row r="223" spans="1:6" ht="15.75" x14ac:dyDescent="0.25">
      <c r="A223" s="30">
        <v>3</v>
      </c>
      <c r="B223" s="38" t="s">
        <v>23</v>
      </c>
      <c r="C223" s="166">
        <v>200</v>
      </c>
      <c r="D223" s="167"/>
      <c r="E223" s="168">
        <v>114.6</v>
      </c>
      <c r="F223" s="169"/>
    </row>
    <row r="224" spans="1:6" ht="16.5" thickBot="1" x14ac:dyDescent="0.3">
      <c r="A224" s="30">
        <v>4</v>
      </c>
      <c r="B224" s="37" t="s">
        <v>19</v>
      </c>
      <c r="C224" s="172">
        <v>40</v>
      </c>
      <c r="D224" s="173"/>
      <c r="E224" s="174">
        <v>103</v>
      </c>
      <c r="F224" s="175"/>
    </row>
    <row r="225" spans="1:6" ht="16.5" thickBot="1" x14ac:dyDescent="0.3">
      <c r="A225" s="176" t="s">
        <v>11</v>
      </c>
      <c r="B225" s="177"/>
      <c r="C225" s="178"/>
      <c r="D225" s="179"/>
      <c r="E225" s="178">
        <f>SUM(E221:E224)</f>
        <v>668.33</v>
      </c>
      <c r="F225" s="179"/>
    </row>
    <row r="226" spans="1:6" x14ac:dyDescent="0.25">
      <c r="A226" s="26"/>
      <c r="B226" s="26"/>
      <c r="C226" s="10"/>
      <c r="D226" s="10"/>
      <c r="E226" s="10"/>
      <c r="F226" s="10"/>
    </row>
    <row r="227" spans="1:6" x14ac:dyDescent="0.25">
      <c r="A227" s="198" t="s">
        <v>12</v>
      </c>
      <c r="B227" s="198"/>
      <c r="C227" s="198"/>
      <c r="D227" s="198"/>
      <c r="E227" s="198"/>
      <c r="F227" s="198"/>
    </row>
    <row r="228" spans="1:6" x14ac:dyDescent="0.25">
      <c r="A228" s="13"/>
      <c r="B228" s="14"/>
      <c r="C228" s="14"/>
      <c r="D228" s="11"/>
      <c r="E228" s="11"/>
      <c r="F228" s="11"/>
    </row>
    <row r="229" spans="1:6" x14ac:dyDescent="0.25">
      <c r="A229" s="13"/>
      <c r="B229" s="14"/>
      <c r="C229" s="14"/>
      <c r="D229" s="15"/>
      <c r="E229" s="15"/>
      <c r="F229" s="15"/>
    </row>
  </sheetData>
  <mergeCells count="183">
    <mergeCell ref="E149:F149"/>
    <mergeCell ref="E94:F94"/>
    <mergeCell ref="C95:D95"/>
    <mergeCell ref="E95:F95"/>
    <mergeCell ref="A96:B96"/>
    <mergeCell ref="C96:D96"/>
    <mergeCell ref="E96:F96"/>
    <mergeCell ref="A113:F113"/>
    <mergeCell ref="E147:F147"/>
    <mergeCell ref="E148:F148"/>
    <mergeCell ref="C86:D86"/>
    <mergeCell ref="E86:F86"/>
    <mergeCell ref="A87:B87"/>
    <mergeCell ref="C87:D87"/>
    <mergeCell ref="E87:F87"/>
    <mergeCell ref="C90:D90"/>
    <mergeCell ref="E90:F90"/>
    <mergeCell ref="A129:B129"/>
    <mergeCell ref="A137:B137"/>
    <mergeCell ref="E103:F103"/>
    <mergeCell ref="E104:F104"/>
    <mergeCell ref="E105:F105"/>
    <mergeCell ref="E106:F106"/>
    <mergeCell ref="E107:F107"/>
    <mergeCell ref="A110:F110"/>
    <mergeCell ref="A111:F111"/>
    <mergeCell ref="A101:E101"/>
    <mergeCell ref="A114:B114"/>
    <mergeCell ref="C91:D91"/>
    <mergeCell ref="E91:F91"/>
    <mergeCell ref="C93:D93"/>
    <mergeCell ref="A120:B120"/>
    <mergeCell ref="E93:F93"/>
    <mergeCell ref="C94:D94"/>
    <mergeCell ref="C48:D48"/>
    <mergeCell ref="A52:E52"/>
    <mergeCell ref="A78:B78"/>
    <mergeCell ref="C85:D85"/>
    <mergeCell ref="E85:F85"/>
    <mergeCell ref="C67:D67"/>
    <mergeCell ref="E67:F67"/>
    <mergeCell ref="C77:D77"/>
    <mergeCell ref="E77:F77"/>
    <mergeCell ref="C81:D81"/>
    <mergeCell ref="E81:F81"/>
    <mergeCell ref="C82:D82"/>
    <mergeCell ref="E82:F82"/>
    <mergeCell ref="C83:D83"/>
    <mergeCell ref="E83:F83"/>
    <mergeCell ref="C84:D84"/>
    <mergeCell ref="E84:F84"/>
    <mergeCell ref="C69:D69"/>
    <mergeCell ref="E69:F69"/>
    <mergeCell ref="A64:F64"/>
    <mergeCell ref="E74:F74"/>
    <mergeCell ref="C65:D65"/>
    <mergeCell ref="A1:E1"/>
    <mergeCell ref="A62:F62"/>
    <mergeCell ref="A12:F12"/>
    <mergeCell ref="A14:B14"/>
    <mergeCell ref="A20:B20"/>
    <mergeCell ref="A28:B28"/>
    <mergeCell ref="A32:B32"/>
    <mergeCell ref="A50:F50"/>
    <mergeCell ref="A11:F11"/>
    <mergeCell ref="E3:F3"/>
    <mergeCell ref="E4:F4"/>
    <mergeCell ref="E54:F54"/>
    <mergeCell ref="E55:F55"/>
    <mergeCell ref="E56:F56"/>
    <mergeCell ref="E57:F57"/>
    <mergeCell ref="E58:F58"/>
    <mergeCell ref="A61:F61"/>
    <mergeCell ref="A10:F10"/>
    <mergeCell ref="E5:F5"/>
    <mergeCell ref="E6:F6"/>
    <mergeCell ref="E7:F7"/>
    <mergeCell ref="A35:B35"/>
    <mergeCell ref="A41:B41"/>
    <mergeCell ref="A48:B48"/>
    <mergeCell ref="A187:F187"/>
    <mergeCell ref="A185:B185"/>
    <mergeCell ref="A128:F128"/>
    <mergeCell ref="A142:F142"/>
    <mergeCell ref="A155:F155"/>
    <mergeCell ref="A71:F71"/>
    <mergeCell ref="E65:F65"/>
    <mergeCell ref="C66:D66"/>
    <mergeCell ref="E66:F66"/>
    <mergeCell ref="C68:D68"/>
    <mergeCell ref="E68:F68"/>
    <mergeCell ref="A69:B69"/>
    <mergeCell ref="C78:D78"/>
    <mergeCell ref="E78:F78"/>
    <mergeCell ref="A98:F98"/>
    <mergeCell ref="C75:D75"/>
    <mergeCell ref="E75:F75"/>
    <mergeCell ref="C76:D76"/>
    <mergeCell ref="E76:F76"/>
    <mergeCell ref="C72:D72"/>
    <mergeCell ref="E72:F72"/>
    <mergeCell ref="C73:D73"/>
    <mergeCell ref="E73:F73"/>
    <mergeCell ref="C74:D74"/>
    <mergeCell ref="C224:D224"/>
    <mergeCell ref="E224:F224"/>
    <mergeCell ref="A225:B225"/>
    <mergeCell ref="C225:D225"/>
    <mergeCell ref="E225:F225"/>
    <mergeCell ref="A227:F227"/>
    <mergeCell ref="C92:D92"/>
    <mergeCell ref="E92:F92"/>
    <mergeCell ref="A198:F198"/>
    <mergeCell ref="A145:E145"/>
    <mergeCell ref="A189:E189"/>
    <mergeCell ref="A217:B217"/>
    <mergeCell ref="C217:D217"/>
    <mergeCell ref="E217:F217"/>
    <mergeCell ref="C220:D220"/>
    <mergeCell ref="E220:F220"/>
    <mergeCell ref="C221:D221"/>
    <mergeCell ref="E221:F221"/>
    <mergeCell ref="C222:D222"/>
    <mergeCell ref="E222:F222"/>
    <mergeCell ref="C213:D213"/>
    <mergeCell ref="E213:F213"/>
    <mergeCell ref="C214:D214"/>
    <mergeCell ref="E214:F214"/>
    <mergeCell ref="C223:D223"/>
    <mergeCell ref="E223:F223"/>
    <mergeCell ref="C215:D215"/>
    <mergeCell ref="E215:F215"/>
    <mergeCell ref="C216:D216"/>
    <mergeCell ref="E216:F216"/>
    <mergeCell ref="C206:D206"/>
    <mergeCell ref="E206:F206"/>
    <mergeCell ref="C207:D207"/>
    <mergeCell ref="E207:F207"/>
    <mergeCell ref="C212:D212"/>
    <mergeCell ref="E212:F212"/>
    <mergeCell ref="A208:B208"/>
    <mergeCell ref="C208:D208"/>
    <mergeCell ref="E208:F208"/>
    <mergeCell ref="C211:D211"/>
    <mergeCell ref="E211:F211"/>
    <mergeCell ref="A201:F201"/>
    <mergeCell ref="C202:D202"/>
    <mergeCell ref="E191:F191"/>
    <mergeCell ref="E192:F192"/>
    <mergeCell ref="E193:F193"/>
    <mergeCell ref="E194:F194"/>
    <mergeCell ref="E195:F195"/>
    <mergeCell ref="E202:F202"/>
    <mergeCell ref="C203:D203"/>
    <mergeCell ref="E203:F203"/>
    <mergeCell ref="C204:D204"/>
    <mergeCell ref="E204:F204"/>
    <mergeCell ref="C205:D205"/>
    <mergeCell ref="E205:F205"/>
    <mergeCell ref="A199:F199"/>
    <mergeCell ref="E150:F150"/>
    <mergeCell ref="E151:F151"/>
    <mergeCell ref="A154:F154"/>
    <mergeCell ref="A173:B173"/>
    <mergeCell ref="A166:F166"/>
    <mergeCell ref="A167:B167"/>
    <mergeCell ref="A181:B181"/>
    <mergeCell ref="A157:F157"/>
    <mergeCell ref="C159:D159"/>
    <mergeCell ref="E159:F159"/>
    <mergeCell ref="C160:D160"/>
    <mergeCell ref="E160:F160"/>
    <mergeCell ref="C161:D161"/>
    <mergeCell ref="E161:F161"/>
    <mergeCell ref="C162:D162"/>
    <mergeCell ref="E162:F162"/>
    <mergeCell ref="C158:D158"/>
    <mergeCell ref="E158:F158"/>
    <mergeCell ref="C163:D163"/>
    <mergeCell ref="E163:F163"/>
    <mergeCell ref="A164:B164"/>
    <mergeCell ref="C164:D164"/>
    <mergeCell ref="E164:F164"/>
  </mergeCells>
  <pageMargins left="0.7" right="0.7" top="0.75" bottom="0.75" header="0.3" footer="0.3"/>
  <pageSetup paperSize="9" scale="66" fitToHeight="0" orientation="portrait" r:id="rId1"/>
  <rowBreaks count="4" manualBreakCount="4">
    <brk id="50" max="5" man="1"/>
    <brk id="100" max="16383" man="1"/>
    <brk id="144" max="5" man="1"/>
    <brk id="1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1-2 (2)</vt:lpstr>
      <vt:lpstr>'1-2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DH-PC</cp:lastModifiedBy>
  <cp:lastPrinted>2024-09-30T05:55:11Z</cp:lastPrinted>
  <dcterms:created xsi:type="dcterms:W3CDTF">2023-01-09T06:45:17Z</dcterms:created>
  <dcterms:modified xsi:type="dcterms:W3CDTF">2024-10-14T06:14:57Z</dcterms:modified>
</cp:coreProperties>
</file>